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netorgft5018853-my.sharepoint.com/personal/emilio_solanes_dcsa_org/Documents/Desktop/"/>
    </mc:Choice>
  </mc:AlternateContent>
  <xr:revisionPtr revIDLastSave="0" documentId="8_{1C51A4F7-8D4B-4236-A8D6-08D4235230A9}" xr6:coauthVersionLast="47" xr6:coauthVersionMax="47" xr10:uidLastSave="{00000000-0000-0000-0000-000000000000}"/>
  <bookViews>
    <workbookView xWindow="-110" yWindow="-110" windowWidth="29020" windowHeight="17500" xr2:uid="{00000000-000D-0000-FFFF-FFFF00000000}"/>
  </bookViews>
  <sheets>
    <sheet name="PortCallServices-Summary" sheetId="3" r:id="rId1"/>
    <sheet name="UseCases-Detail" sheetId="4" r:id="rId2"/>
  </sheets>
  <definedNames>
    <definedName name="_xlnm._FilterDatabase" localSheetId="0" hidden="1">'PortCallServices-Summary'!$B$9:$I$43</definedName>
    <definedName name="_xlnm._FilterDatabase" localSheetId="1" hidden="1">'UseCases-Detail'!$B$1:$L$8</definedName>
    <definedName name="Use_Cases_JIT2" localSheetId="1">Table57[#All]</definedName>
    <definedName name="Use_Cases_JI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3" l="1"/>
  <c r="K11" i="3"/>
  <c r="K12" i="3"/>
  <c r="K13" i="3"/>
  <c r="K14" i="3"/>
  <c r="K15" i="3"/>
  <c r="K16" i="3"/>
  <c r="K17" i="3"/>
  <c r="K18" i="3"/>
  <c r="K19" i="3"/>
  <c r="K20" i="3"/>
  <c r="K21" i="3"/>
  <c r="K22" i="3"/>
  <c r="K23" i="3"/>
  <c r="K24" i="3"/>
  <c r="K25" i="3"/>
  <c r="K26" i="3"/>
  <c r="K27" i="3"/>
  <c r="K28" i="3"/>
  <c r="K29" i="3"/>
  <c r="K30" i="3"/>
  <c r="J10" i="3"/>
  <c r="J11" i="3"/>
  <c r="J12" i="3"/>
  <c r="J13" i="3"/>
  <c r="J14" i="3"/>
  <c r="J15" i="3"/>
  <c r="J16" i="3"/>
  <c r="J17" i="3"/>
  <c r="J18" i="3"/>
  <c r="J19" i="3"/>
  <c r="J20" i="3"/>
  <c r="J21" i="3"/>
  <c r="J22" i="3"/>
  <c r="J23" i="3"/>
  <c r="J24" i="3"/>
  <c r="J25" i="3"/>
  <c r="J26" i="3"/>
  <c r="J27" i="3"/>
  <c r="J28" i="3"/>
  <c r="J29" i="3"/>
  <c r="J30" i="3"/>
  <c r="J100" i="4"/>
</calcChain>
</file>

<file path=xl/sharedStrings.xml><?xml version="1.0" encoding="utf-8"?>
<sst xmlns="http://schemas.openxmlformats.org/spreadsheetml/2006/main" count="2084" uniqueCount="769">
  <si>
    <t>Depending on the Port Call Service Type, it is expected that determined Port Call Service Timestamps, Port Call Service Event Type Codes, Port Call Phase Type Codes and Facility Type Codes can be used.</t>
  </si>
  <si>
    <t xml:space="preserve">Some Port Call Services are expected to be negotiated through an (Estimated, Requested, Planned) ERP-pattern including an Actual. </t>
  </si>
  <si>
    <t xml:space="preserve">Some Port Call Services are not negotiable, they do not follow an ERP-pattern, having only an Actual. </t>
  </si>
  <si>
    <r>
      <t xml:space="preserve">Expected Port Call Service Providers and Consumers
</t>
    </r>
    <r>
      <rPr>
        <i/>
        <sz val="10"/>
        <color theme="1"/>
        <rFont val="Aptos"/>
        <family val="2"/>
      </rPr>
      <t>This association may be different in certain ports and geographies and are only referential</t>
    </r>
  </si>
  <si>
    <t>Port Call Service Type</t>
  </si>
  <si>
    <t>ERPA Pattern</t>
  </si>
  <si>
    <t>Use Cases in ERPA Pattern</t>
  </si>
  <si>
    <t>Use Cases</t>
  </si>
  <si>
    <t>Timestamp Classifier Code</t>
  </si>
  <si>
    <t>Port Call Service Event Type Code</t>
  </si>
  <si>
    <t>Port Call Phase Type Code</t>
  </si>
  <si>
    <t>Facility Type Code</t>
  </si>
  <si>
    <t>Port Call Service Provider</t>
  </si>
  <si>
    <t>Port Call Service Consumer</t>
  </si>
  <si>
    <t>BERTH</t>
  </si>
  <si>
    <t>Yes</t>
  </si>
  <si>
    <t>1-2-3-4;
5-6-7-8</t>
  </si>
  <si>
    <t>ETA BERTH, RTA BERTH, PTA BERTH, ATA BERTH;
ETD BERTH, RTD BERTH, PTD BERTH, ATD BERTH</t>
  </si>
  <si>
    <t>Estimated, Requested, Planned, Actual</t>
  </si>
  <si>
    <t>Arrived, Departed</t>
  </si>
  <si>
    <t>Inbound, Alongside, Outbound</t>
  </si>
  <si>
    <t>Berth</t>
  </si>
  <si>
    <t>PILOTAGE</t>
  </si>
  <si>
    <t>9-10-11-12;
13-14-15-16</t>
  </si>
  <si>
    <t>ETS PILOTAGE, RTS PILOTAGE, PTS PILOTAGE, ATS PILOTAGE;
ETC PILOTAGE, RTC PILOTAGE, PTC PILOTAGE, ATC PILOTAGE</t>
  </si>
  <si>
    <t>Started, Completed</t>
  </si>
  <si>
    <t>Inbound, Shifting, Outbound</t>
  </si>
  <si>
    <t>Berth, Pilot Boarding Place, N/A</t>
  </si>
  <si>
    <t>TOWAGE</t>
  </si>
  <si>
    <t>17-18-19-20;
21-22-23-24</t>
  </si>
  <si>
    <t>ETS TOWAGE, RTS TOWAGE, PTS TOWAGE, ATS TOWAGE;
ETC TOWAGE, RTC TOWAGE, PTC TOWAGE, ATC TOWAGE</t>
  </si>
  <si>
    <t>MOORING</t>
  </si>
  <si>
    <t>25-26-27-28;
29-30-31-32</t>
  </si>
  <si>
    <t>ETS MOORING, RTS MOORING, PTS MOORING, ATS MOORING;
ETC MOORING, RTC MOORING, PTC MOORING, ATC MOORING</t>
  </si>
  <si>
    <t>BUNKERING</t>
  </si>
  <si>
    <t>33-34-35-36;
37-38-39-40</t>
  </si>
  <si>
    <t>ETS BUNKERING, RTS BUNKERING, PTS BUNKERING, ATS BUNKERING;
ETC BUNKERING, RTC BUNKERING, PTC BUNKERING, ATC BUNKERING</t>
  </si>
  <si>
    <t>Alongside (Optional)</t>
  </si>
  <si>
    <t>Berth (Optional)</t>
  </si>
  <si>
    <t>PILOT BOARDING PLACE</t>
  </si>
  <si>
    <t>41-42-43-44</t>
  </si>
  <si>
    <t>ETA PBP, RTA PBP, PTA PBP, ATA PBP</t>
  </si>
  <si>
    <t>Arrived</t>
  </si>
  <si>
    <t>Inbound</t>
  </si>
  <si>
    <t>Pilot Boarding Place</t>
  </si>
  <si>
    <t>CARGO OPERATIONS</t>
  </si>
  <si>
    <t>45-46-47-48;
49-50-51-52</t>
  </si>
  <si>
    <t>ETS CARGO OPERATIONS, RTS CARGO OPERATIONS, PTS CARGO OPERATIONS, ATS CARGO OPERATIONS;
ETC CARGO OPERATIONS, RTC CARGO OPERATIONS, PTC CARGO OPERATIONS, ATC CARGO OPERATIONS</t>
  </si>
  <si>
    <t>Alongside</t>
  </si>
  <si>
    <t>ANCHORAGE</t>
  </si>
  <si>
    <t>53-54-55-56;
57-58-59-60</t>
  </si>
  <si>
    <t>ETA ANCHORAGE, RTA ANCHORAGE, PTA ANCHORAGE, ATA ANCHORAGE;
ETD ANCHORAGE, RTD ANCHORAGE, PTD ANCHORAGE, ATD ANCHORAGE</t>
  </si>
  <si>
    <t>N/A</t>
  </si>
  <si>
    <t>Anchorage</t>
  </si>
  <si>
    <t>SLUDGE</t>
  </si>
  <si>
    <t>61-62-63-64;
65-66-67-68</t>
  </si>
  <si>
    <t>ETS SLUDGE, RTS SLUDGE, PTS SLUDGE, ATS SLUDGE;
ETC SLUDGE, RTC SLUDGE, PTC SLUDGE, ATC SLUDGE</t>
  </si>
  <si>
    <t>VESSEL READY FOR CARGO OPERATIONS</t>
  </si>
  <si>
    <t>No</t>
  </si>
  <si>
    <t>AT VESSEL READY FOR CARGO OPERATIONS</t>
  </si>
  <si>
    <t>Actual</t>
  </si>
  <si>
    <t>VESSEL READY TO SAIL</t>
  </si>
  <si>
    <t>AT VESSEL READY TO SAIL</t>
  </si>
  <si>
    <t>Departed</t>
  </si>
  <si>
    <t>SHORE POWER</t>
  </si>
  <si>
    <t>ATS SHORE POWER, ATC SHORE POWER</t>
  </si>
  <si>
    <t>SEA PASSAGE</t>
  </si>
  <si>
    <t>ATC SEA PASSAGE, ATS SEA PASSAGE</t>
  </si>
  <si>
    <t>Inbound, Outbound</t>
  </si>
  <si>
    <t>SAFETY</t>
  </si>
  <si>
    <t>AT TERMINAL READY VESSEL DEPARTURE</t>
  </si>
  <si>
    <t>LOADING CARGO OPERATIONS</t>
  </si>
  <si>
    <t>ATS LOADING CARGO OPERATIONS, ATC LOADING CARGO OPERATIONS</t>
  </si>
  <si>
    <t>sn</t>
  </si>
  <si>
    <t>LASHING</t>
  </si>
  <si>
    <t>ATC LASHING</t>
  </si>
  <si>
    <t>Completed</t>
  </si>
  <si>
    <t>GANGWAY DOWN AND SECURE</t>
  </si>
  <si>
    <t>AT GANGWAY DOWN AND SECURE</t>
  </si>
  <si>
    <t>DISCHARGE CARGO OPERATIONS</t>
  </si>
  <si>
    <t>ATS DISCHARGE CARGO OPERATIONS, ATC DISCHARGE CARGO OPERATIONS</t>
  </si>
  <si>
    <t>ANCHORAGE OPERATIONS</t>
  </si>
  <si>
    <t>ATS ANCHORAGE OPERATIONS, ATC ANCHORAGE OPERATIONS</t>
  </si>
  <si>
    <t>ALL FAST</t>
  </si>
  <si>
    <t>AT ALL FAST</t>
  </si>
  <si>
    <t>MOVES</t>
  </si>
  <si>
    <t>Moves Forecast</t>
  </si>
  <si>
    <t>Omit, Cancel &amp; Decline</t>
  </si>
  <si>
    <t>Port Call Service Classifier Code</t>
  </si>
  <si>
    <t>Porth Call Phase Type Code</t>
  </si>
  <si>
    <t>CANCEL a Service</t>
  </si>
  <si>
    <t>Cancel Service</t>
  </si>
  <si>
    <t>OMIT a Port Call</t>
  </si>
  <si>
    <t>Omit Port Call</t>
  </si>
  <si>
    <t>OMIT a Terminal Call</t>
  </si>
  <si>
    <t>Omit Terminal Call</t>
  </si>
  <si>
    <t>DECLINE a Service</t>
  </si>
  <si>
    <t>Decline a Service</t>
  </si>
  <si>
    <t>`</t>
  </si>
  <si>
    <r>
      <rPr>
        <b/>
        <sz val="10"/>
        <color theme="1"/>
        <rFont val="Aptos"/>
        <family val="2"/>
      </rPr>
      <t>Port Call Service Provider &amp; Port Call Service Consumer:</t>
    </r>
    <r>
      <rPr>
        <sz val="10"/>
        <color theme="1"/>
        <rFont val="Aptos"/>
        <family val="2"/>
      </rPr>
      <t xml:space="preserve"> Parties that negotiate a Port Call Service, when applicable, and alternate between being sender and main receiver of messages</t>
    </r>
  </si>
  <si>
    <r>
      <rPr>
        <b/>
        <sz val="10"/>
        <color theme="1"/>
        <rFont val="Aptos"/>
        <family val="2"/>
      </rPr>
      <t>Secondary Receiver:</t>
    </r>
    <r>
      <rPr>
        <sz val="10"/>
        <color theme="1"/>
        <rFont val="Aptos"/>
        <family val="2"/>
      </rPr>
      <t xml:space="preserve"> A party that may receive a message for informational purposes (FYI) without requiring any action on their part. Their inclusion as a recipient is optional, the party may vary based on location, potentially differing from the specifications in the use case.</t>
    </r>
  </si>
  <si>
    <r>
      <rPr>
        <b/>
        <sz val="10"/>
        <color theme="1"/>
        <rFont val="Aptos"/>
        <family val="2"/>
      </rPr>
      <t>Secondary Sender:</t>
    </r>
    <r>
      <rPr>
        <sz val="10"/>
        <color theme="1"/>
        <rFont val="Aptos"/>
        <family val="2"/>
      </rPr>
      <t xml:space="preserve"> The party that sends messages to the secondary receiver, without negotiating with it. It can be the Port Call Service Provider, the Port Call Service Consumer, or a combination of both. </t>
    </r>
  </si>
  <si>
    <r>
      <rPr>
        <b/>
        <sz val="10"/>
        <color rgb="FF000000"/>
        <rFont val="Aptos"/>
      </rPr>
      <t>Important:</t>
    </r>
    <r>
      <rPr>
        <sz val="10"/>
        <color rgb="FF000000"/>
        <rFont val="Aptos"/>
      </rPr>
      <t xml:space="preserve"> The Port Call Service Provider and Consumer, as well as the Secondary Sender and Receiver, are the generic parties between which the Port Call API workflow is defined. For each specific service covered by the Port Call standard, this document specifies the real-life business entity that would typically act as each of these generic parties. (For example, in the Arrival at Berth service, the Service Provider is expected to be the Carrier.) Note that at least for some port call services, this association may be different in certain ports and geographies.</t>
    </r>
  </si>
  <si>
    <t>Parties involved in Port Call Services</t>
  </si>
  <si>
    <t>UC Number</t>
  </si>
  <si>
    <t>Use Case Name</t>
  </si>
  <si>
    <t>Use Case Short Name</t>
  </si>
  <si>
    <t>Definition</t>
  </si>
  <si>
    <t>Sender</t>
  </si>
  <si>
    <t>Receiver</t>
  </si>
  <si>
    <t>Secondary Receiver</t>
  </si>
  <si>
    <t>Pre-condition</t>
  </si>
  <si>
    <t>Post Conditions, Flow &amp; Exceptions</t>
  </si>
  <si>
    <t>Timing measurement</t>
  </si>
  <si>
    <t>Timestamps Classifier Code</t>
  </si>
  <si>
    <t>Port Call Part</t>
  </si>
  <si>
    <t>User Story</t>
  </si>
  <si>
    <t>01</t>
  </si>
  <si>
    <t>1-2-3-4</t>
  </si>
  <si>
    <t>Estimated Time Of Arrival Berth</t>
  </si>
  <si>
    <t>ETA BERTH</t>
  </si>
  <si>
    <t>The date and time a vessel estimates it will arrive at berth</t>
  </si>
  <si>
    <t>Carrier</t>
  </si>
  <si>
    <t>Terminal</t>
  </si>
  <si>
    <t>Port Authority</t>
  </si>
  <si>
    <t xml:space="preserve">Update or change to the long-term schedule or estimated arrival at a specific port </t>
  </si>
  <si>
    <t>As defined in general flow</t>
  </si>
  <si>
    <t>Whenever ETA Berth is communicated, starting at departure of the previous port</t>
  </si>
  <si>
    <t>Estimated</t>
  </si>
  <si>
    <t>Arrival</t>
  </si>
  <si>
    <t>Berth Arrival Planning</t>
  </si>
  <si>
    <t>As a Terminal or Port Authority I want that the Carrier shares the Estimated Time Of Arrival Berth so that the Terminal knows when the vessel expect to arrive at berth</t>
  </si>
  <si>
    <t>02</t>
  </si>
  <si>
    <t>Requested Time Of Arrival Berth</t>
  </si>
  <si>
    <t>RTA BERTH</t>
  </si>
  <si>
    <t>The date and time a vessel is requested to arrive at berth</t>
  </si>
  <si>
    <t>ETA berth received from Carrier</t>
  </si>
  <si>
    <t>Whenever RTA Berth is communicated</t>
  </si>
  <si>
    <t>Requested</t>
  </si>
  <si>
    <t>As a Carrier or Port Authority I want that the Terminal shares the Requested Time Of Arrival Berth so that the Carrier knows when the berth will be available</t>
  </si>
  <si>
    <t>03</t>
  </si>
  <si>
    <t>Planned Time Of Arrival Berth</t>
  </si>
  <si>
    <t>PTA BERTH</t>
  </si>
  <si>
    <t>The date and time a vessel confirms the planned arrival at berth</t>
  </si>
  <si>
    <t>RTA berth received from Terminal</t>
  </si>
  <si>
    <t>Whenever PTA Berth is communicated</t>
  </si>
  <si>
    <t>Planned</t>
  </si>
  <si>
    <t>As a Terminal or Port Authority I want that the Carrier shares the Planned Time Of Arrival Berth so that the Terminal have a confirmation of the planned arrival at berth</t>
  </si>
  <si>
    <t>04</t>
  </si>
  <si>
    <t>Actual Time Of Arrival Berth</t>
  </si>
  <si>
    <t>ATA BERTH</t>
  </si>
  <si>
    <t>The date and time a vessel arrives at berth</t>
  </si>
  <si>
    <t>PTA berth is received from Carrier</t>
  </si>
  <si>
    <t>First Line Ashore</t>
  </si>
  <si>
    <t>Pilot Boarding Place &amp; Berth Arrival Execution</t>
  </si>
  <si>
    <t>As a Terminal or Port Authority I want that the Carrier shares the Actual Time Of Arrival Berth so that the All stakeholders are informed of the vessel arrival at berth</t>
  </si>
  <si>
    <t>05</t>
  </si>
  <si>
    <t>5-6-7-8</t>
  </si>
  <si>
    <t>Estimated Time Of Departure Berth</t>
  </si>
  <si>
    <t>ETD BERTH</t>
  </si>
  <si>
    <t>The date and time when a vessel estimates it will depart from berth</t>
  </si>
  <si>
    <t>ETC and/or PTC cargo operations received from Terminal</t>
  </si>
  <si>
    <t>Whenever ETD Berth is communicated</t>
  </si>
  <si>
    <t>Departure</t>
  </si>
  <si>
    <t>Port Departure Planning &amp; Services Completion</t>
  </si>
  <si>
    <t>As a Port Authority or Terminal I want that the Carrier shares the Estimated Time Of Departure Berth so that the Port authority can plan nautical services for the vessel departure.</t>
  </si>
  <si>
    <t>06</t>
  </si>
  <si>
    <t>Requested Time Of Departure Berth</t>
  </si>
  <si>
    <t>RTD BERTH</t>
  </si>
  <si>
    <t>The date and time when a vessel is requested to depart from berth</t>
  </si>
  <si>
    <t>ETD berth received from Carrier</t>
  </si>
  <si>
    <t>Whenever RTD Berth is communicated</t>
  </si>
  <si>
    <t>As a Carrier or Terminal I want that the Port Authority shares the Requested Time Of Departure Berth so that the All stakeholders can plan the vessel departure activities.</t>
  </si>
  <si>
    <t>07</t>
  </si>
  <si>
    <t>Planned Time Of Departure Berth</t>
  </si>
  <si>
    <t>PTD BERTH</t>
  </si>
  <si>
    <t>The date and time when a vessel confirms to depart from berth</t>
  </si>
  <si>
    <t>RTD berth received from Carrier</t>
  </si>
  <si>
    <t>Whenever PTD Berth is communicated</t>
  </si>
  <si>
    <t>As a Port Authority or Terminal I want that the Carrier shares the Planned Time Of Departure Berth so that the All stakeholder knows the vessel planned time of departure</t>
  </si>
  <si>
    <t>08</t>
  </si>
  <si>
    <t>Actual Time Of Departure Berth</t>
  </si>
  <si>
    <t>ATD BERTH</t>
  </si>
  <si>
    <t>The date and time a vessel departs from berth</t>
  </si>
  <si>
    <t>ATC cargo operations received from Terminal</t>
  </si>
  <si>
    <t>Last mooring line has been released</t>
  </si>
  <si>
    <t>Port Departure Execution</t>
  </si>
  <si>
    <t>As a Port Authority or Terminal I want that the Carrier shares the Actual Time Of Departure Berth so that the All stakeholders know vessel left the berth</t>
  </si>
  <si>
    <t>09</t>
  </si>
  <si>
    <t>9-10-11-12</t>
  </si>
  <si>
    <t>Estimated Time Of Start Pilotage</t>
  </si>
  <si>
    <t>ETS PILOTAGE</t>
  </si>
  <si>
    <t>The date and time a pilotage service provider estimates to attend to the vessel</t>
  </si>
  <si>
    <t>Pilotage Service Provider</t>
  </si>
  <si>
    <t>Whenever ETS Pilotage is
communicated</t>
  </si>
  <si>
    <t>Start</t>
  </si>
  <si>
    <t>Nautical &amp; Other Services Planning</t>
  </si>
  <si>
    <t xml:space="preserve">As a Port Authority or Carrier I want that the Pilotage Service Provider shares the Estimated Time Of Start Pilotage so that the Port authority knows when Pilotage service provider estimates to attend to the vessel. Berth facility &amp; location to be used in case of shifting from one berth to another. </t>
  </si>
  <si>
    <t>10</t>
  </si>
  <si>
    <t>Requested Time Of Start Pilotage</t>
  </si>
  <si>
    <t>RTS PILOTAGE</t>
  </si>
  <si>
    <t>The date and time the port authority requests a pilotage service provider to attend to a vessel</t>
  </si>
  <si>
    <t>ETA PBP received from Carrier</t>
  </si>
  <si>
    <t>Whenever RTS
Pilotage is communicated</t>
  </si>
  <si>
    <t xml:space="preserve">As a Pilotage Service Provider or Carrier I want that the Port Authority shares the Requested Time Of Start Pilotage so that the Pilotage service provider knows when the pilot is required to attend to the vessel. Berth facility &amp; location to be used in case of shifting from one berth to another. </t>
  </si>
  <si>
    <t>11</t>
  </si>
  <si>
    <t>Planned Time Of Start Pilotage</t>
  </si>
  <si>
    <t>PTS PILOTAGE</t>
  </si>
  <si>
    <t>The date and time a pilotage service provider confirms to attend to the vessel</t>
  </si>
  <si>
    <t>RTS Pilotage received from Port authority</t>
  </si>
  <si>
    <t>Whenever PTS
Pilotage is communicated</t>
  </si>
  <si>
    <t xml:space="preserve">As a Port Authority or Carrier I want that the Pilotage Service Provider shares the Planned Time Of Start Pilotage so that the Port authority can communicate RTA PBP (along with PTS Towage). Berth facility &amp; location to be used in case of shifting from one berth to another. </t>
  </si>
  <si>
    <t>12</t>
  </si>
  <si>
    <t>Actual Time Of Start Pilotage</t>
  </si>
  <si>
    <t>ATS PILOTAGE</t>
  </si>
  <si>
    <t>The date and time a pilotage service provider starts attendance to the vessel</t>
  </si>
  <si>
    <t>PTS Pilotage received from Pilotage service provider</t>
  </si>
  <si>
    <t>When the pilot boards the vessel upon arrival at the pilot
boarding place</t>
  </si>
  <si>
    <t xml:space="preserve">As a Port Authority or Carrier I want that the Pilotage Service Provider shares the Actual Time Of Start Pilotage so that the Stakeholders are aware pilotage has started. Berth facility &amp; location to be used in case of shifting from one berth to another. </t>
  </si>
  <si>
    <t>13</t>
  </si>
  <si>
    <t>13-14-15-16</t>
  </si>
  <si>
    <t>Estimated Time Of Completion Pilotage</t>
  </si>
  <si>
    <t>ETC PILOTAGE</t>
  </si>
  <si>
    <t>The date and time a pilotage service provider estimates to complete pilotage service on the vessel</t>
  </si>
  <si>
    <t>Whenever ETC
Pilotage is communicated</t>
  </si>
  <si>
    <t>Completion</t>
  </si>
  <si>
    <t>As a Port Authority or Carrier I want that the Pilotage Service Provider shares the Estimated Time Of Completion Pilotage so that the Port authority knows when Pilotage service provider estimates to complete attendance to the vessel and includes it in the traffic coordination</t>
  </si>
  <si>
    <t>14</t>
  </si>
  <si>
    <t>Requested Time Of Completion Pilotage</t>
  </si>
  <si>
    <t>RTC PILOTAGE</t>
  </si>
  <si>
    <t>The date and time a pilotage service provider is requested to complete pilotage service on the vessel</t>
  </si>
  <si>
    <t xml:space="preserve">ETS Pilotage received from Pilotage provider </t>
  </si>
  <si>
    <t>Whenever RTC
Pilotage is communicated</t>
  </si>
  <si>
    <t>As a Pilotage Service Provider or Terminal I want that the Port Authority shares the Requested Time Of Completion Pilotage so that the Pilotage service provider knows when the pilot is required to complete attendance to the vessel</t>
  </si>
  <si>
    <t>15</t>
  </si>
  <si>
    <t>Planned Time Of Completion Pilotage</t>
  </si>
  <si>
    <t>PTC PILOTAGE</t>
  </si>
  <si>
    <t>The date and time a pilotage service provider confirms to complete pilotage service on the vessel</t>
  </si>
  <si>
    <t>RTC Pilotage received from Port authority</t>
  </si>
  <si>
    <t>Whenever PTC Pilotage is
communicated</t>
  </si>
  <si>
    <t>As a Port Authority or Carrier I want that the Pilotage Service Provider shares the Planned Time Of Completion Pilotage so that the Port authority knows when Pilotage service provider confirms to complete attendance to the vessel and includes it in the traffic coordination</t>
  </si>
  <si>
    <t>16</t>
  </si>
  <si>
    <t>Actual Time Of Completion Pilotage</t>
  </si>
  <si>
    <t>ATC PILOTAGE</t>
  </si>
  <si>
    <t>The date and time a pilotage service on the vessel is completed</t>
  </si>
  <si>
    <t>PTC Pilotage received from Pilotage service provider</t>
  </si>
  <si>
    <t>When the pilot
disembarks the vessel (on arrival at berth)</t>
  </si>
  <si>
    <t xml:space="preserve">As a Port Authority or Carrier I want that the Pilotage Service Provider shares the Actual Time Of Completion Pilotage so that the Stakeholders are aware pilotage has completed </t>
  </si>
  <si>
    <t>17</t>
  </si>
  <si>
    <t>17-18-19-20</t>
  </si>
  <si>
    <t>Estimated Time Of Start Towage</t>
  </si>
  <si>
    <t>ETS TOWAGE</t>
  </si>
  <si>
    <t>The date and time a towage service provider estimates to attend to the vessel</t>
  </si>
  <si>
    <t>Towage Service Provider</t>
  </si>
  <si>
    <t>Whenever ETS Towage is
communicated</t>
  </si>
  <si>
    <t xml:space="preserve">As a Port Authority or Carrier I want that the Towage Service Provider shares the Estimated Time Of Start Towage so that the Port authority knows when Towage service provider estimates to attend to the vessel and includes it in the traffic coordination. Berth facility &amp; location to be used in case of shifting from one berth to another. </t>
  </si>
  <si>
    <t>18</t>
  </si>
  <si>
    <t>Requested Time Of Start Towage</t>
  </si>
  <si>
    <t>RTS TOWAGE</t>
  </si>
  <si>
    <t>The date and time a port authority requests a towage service provider to attend to the vessel</t>
  </si>
  <si>
    <t>Whenever RTS Towage is
communicated</t>
  </si>
  <si>
    <t xml:space="preserve">As a Pilotage Service Provider or Carrier I want that the Port Authority shares the Requested Time Of Start Towage so that the Towage service provider knows when the tug is required to attend to the vessel. Berth facility &amp; location to be used in case of shifting from one berth to another. </t>
  </si>
  <si>
    <t>19</t>
  </si>
  <si>
    <t>Planned Time Of Start Towage</t>
  </si>
  <si>
    <t>PTS TOWAGE</t>
  </si>
  <si>
    <t>The date and time a towage service provider confirms to attend to the vessel</t>
  </si>
  <si>
    <t>Carrier &amp; Pilotage service provider</t>
  </si>
  <si>
    <t>RTS Towage received from Port authority</t>
  </si>
  <si>
    <t>Whenever PTS Towage is
communicated</t>
  </si>
  <si>
    <t xml:space="preserve">As a Port Authority or Carrier &amp; Pilotage service provider I want that the Towage Service Provider shares the Planned Time Of Start Towage so that the Port authority can communicate RTA PBP (along with PTS Pilotage). Berth facility &amp; location to be used in case of shifting from one berth to another. </t>
  </si>
  <si>
    <t>20</t>
  </si>
  <si>
    <t>Actual Time Of Start Towage</t>
  </si>
  <si>
    <t>ATS TOWAGE</t>
  </si>
  <si>
    <t>The date and time a towage service provider starts attendance to the vessel</t>
  </si>
  <si>
    <t>PTS Towage received from Towage service provider</t>
  </si>
  <si>
    <t>First Tug connected or standing by the
vessel</t>
  </si>
  <si>
    <t xml:space="preserve">As a Port Authority or Carrier I want that the Towage Service Provider shares the Actual Time Of Start Towage so that the Stakeholders are aware towage has started. Berth facility &amp; location to be used in case of shifting from one berth to another. </t>
  </si>
  <si>
    <t>21</t>
  </si>
  <si>
    <t>21-22-23-24</t>
  </si>
  <si>
    <t>Estimated Time Of Completion Towage</t>
  </si>
  <si>
    <t>ETC TOWAGE</t>
  </si>
  <si>
    <t>The date and time a towage service provider estimates to complete towage service on the vessel</t>
  </si>
  <si>
    <t>Whenever ETC Towage is
communicated</t>
  </si>
  <si>
    <t>As a Port Authority or Carrier I want that the Towage Service Provider shares the Estimated Time Of Completion Towage so that the Port authority knows when Towage service provider estimates to complete attendance to the vessel and includes it in the traffic coordination</t>
  </si>
  <si>
    <t>22</t>
  </si>
  <si>
    <t>Requested Time Of Completion Towage</t>
  </si>
  <si>
    <t>RTC TOWAGE</t>
  </si>
  <si>
    <t>The date and time a towage service provider is requested to complete towage service on the vessel</t>
  </si>
  <si>
    <t>ETC Towage received from Towage Provider</t>
  </si>
  <si>
    <t>Whenever RTC Towage is communicated</t>
  </si>
  <si>
    <t>As a Towage Service Provider or Carrier I want that the Port Authority shares the Requested Time Of Completion Towage so that the Towage service provider knows when the tug is required to complete attendance to the vessel</t>
  </si>
  <si>
    <t>23</t>
  </si>
  <si>
    <t>Planned Time Of Completion Towage</t>
  </si>
  <si>
    <t>PTC TOWAGE</t>
  </si>
  <si>
    <t>The date and time a towage service provider confirms to complete towage service on the vessel</t>
  </si>
  <si>
    <t>RTC Towage received from Port authority</t>
  </si>
  <si>
    <t>Whenever PTC Towage is communicated</t>
  </si>
  <si>
    <t xml:space="preserve">As a Port Authority or Carrier I want that the Towage Service Provider shares the Planned Time Of Completion Towage so that the Port authority knows when Towage  service provider confirms to complete attendance to the vessel </t>
  </si>
  <si>
    <t>24</t>
  </si>
  <si>
    <t>Actual Time Of Completion Towage</t>
  </si>
  <si>
    <t>ATC TOWAGE</t>
  </si>
  <si>
    <t>The date and time when the last tug has been released from the vessel</t>
  </si>
  <si>
    <t>ATS Towage received from Towage service provider</t>
  </si>
  <si>
    <t>Last Tug disconnected or released by the vessel</t>
  </si>
  <si>
    <t xml:space="preserve">As a Port Authority or Carrier I want that the Towage Service Provider shares the Actual Time Of Completion Towage so that the Stakeholders are aware towage is completed. </t>
  </si>
  <si>
    <t>25</t>
  </si>
  <si>
    <t>25-26-27-28</t>
  </si>
  <si>
    <t>Estimated Time Of Start Mooring</t>
  </si>
  <si>
    <t>ETS MOORING</t>
  </si>
  <si>
    <t>The date and time a service provider estimates to start mooring of the vessel</t>
  </si>
  <si>
    <t>Mooring Service Provider</t>
  </si>
  <si>
    <t>Terminal &amp; Carrier</t>
  </si>
  <si>
    <t xml:space="preserve">PTA Berth received from Carrier to Terminal </t>
  </si>
  <si>
    <t>Whenever ETS Mooring is communicated</t>
  </si>
  <si>
    <t xml:space="preserve">As a Port Authority or Terminal &amp; Carrier I want that the Mooring Service Provider shares the Estimated Time Of Start Mooring so that the Port authority knows when linesmen estimate to attend to the vessel </t>
  </si>
  <si>
    <t>26</t>
  </si>
  <si>
    <t>Requested Time Of Start Mooring</t>
  </si>
  <si>
    <t>RTS MOORING</t>
  </si>
  <si>
    <t>The date and time a service provider is requested to start mooring of the vessel</t>
  </si>
  <si>
    <t>ETS Mooring received from Mooring provider</t>
  </si>
  <si>
    <t>Whenever RTS Mooring is communicated</t>
  </si>
  <si>
    <t xml:space="preserve">As a Mooring Service Provider or Terminal &amp; Carrier I want that the Port Authority shares the Requested Time Of Start Mooring so that the Linesmen know when they are expected to start mooring </t>
  </si>
  <si>
    <t>27</t>
  </si>
  <si>
    <t>Planned Time Of Start Mooring</t>
  </si>
  <si>
    <t>PTS MOORING</t>
  </si>
  <si>
    <t>The date and time a service provider confirms to start mooring of the vessel</t>
  </si>
  <si>
    <t xml:space="preserve">RTS Mooring received from Carrier </t>
  </si>
  <si>
    <t>Whenever PTS Mooring is communicated</t>
  </si>
  <si>
    <t xml:space="preserve">As a Port Authority or Terminal &amp; Carrier I want that the Mooring Service Provider shares the Planned Time Of Start Mooring so that the Port authority knows when linesmen confirm to start mooring </t>
  </si>
  <si>
    <t>28</t>
  </si>
  <si>
    <t>Actual Time Of Start Mooring</t>
  </si>
  <si>
    <t>ATS MOORING</t>
  </si>
  <si>
    <t>The date and time a service provider starts mooring of the vessel</t>
  </si>
  <si>
    <t>PTS Mooring received from Mooring service provider</t>
  </si>
  <si>
    <t>When the first slungshot landed or first line received by mooring boat</t>
  </si>
  <si>
    <t>As a Port Authority or Terminal &amp; Carrier I want that the Mooring Service Provider shares the Actual Time Of Start Mooring so that the Stakeholders are aware mooring has started</t>
  </si>
  <si>
    <t>29</t>
  </si>
  <si>
    <t>29-30-31-32</t>
  </si>
  <si>
    <t>Estimated Time Of Completion Mooring</t>
  </si>
  <si>
    <t>ETC MOORING</t>
  </si>
  <si>
    <t>The date and time a service provider estimates to complete mooring of the vessel</t>
  </si>
  <si>
    <t>Whenever ETC Mooring is communicated</t>
  </si>
  <si>
    <t xml:space="preserve">As a Port Authority or Terminal &amp; Carrier I want that the Mooring Service Provider shares the Estimated Time Of Completion Mooring so that the Port authority knows when linesmen estimate to complete mooring </t>
  </si>
  <si>
    <t>30</t>
  </si>
  <si>
    <t>Requested Time Of Completion Mooring</t>
  </si>
  <si>
    <t>RTC MOORING</t>
  </si>
  <si>
    <t>The date and time a service provider is requested to complete mooring of the vessel</t>
  </si>
  <si>
    <t>ETC Mooring received from Mooring provider</t>
  </si>
  <si>
    <t>Whenever RTC Mooring is communicated</t>
  </si>
  <si>
    <t xml:space="preserve">As a Mooring Service Provider or Terminal &amp; Carrier I want that the Port Authority shares the Requested Time Of Completion Mooring so that the Linesmen know when they are expected to complete mooring </t>
  </si>
  <si>
    <t>31</t>
  </si>
  <si>
    <t>Planned Time Of Completion Mooring</t>
  </si>
  <si>
    <t>PTC MOORING</t>
  </si>
  <si>
    <t>The date and time a service provider confirms to complete mooring of the vessel</t>
  </si>
  <si>
    <t xml:space="preserve">RTC Mooring received from Carrier </t>
  </si>
  <si>
    <t>Whenever PTC Mooring is communicated</t>
  </si>
  <si>
    <t xml:space="preserve">As a Port Authority or Terminal &amp; Carrier I want that the Mooring Service Provider shares the Planned Time Of Completion Mooring so that the Port authority knows when linesmen confirm to complete mooring </t>
  </si>
  <si>
    <t>32</t>
  </si>
  <si>
    <t>Actual Time Of Completion Mooring</t>
  </si>
  <si>
    <t>ATC MOORING</t>
  </si>
  <si>
    <t>The date and time a mooring service on the vessel is completed</t>
  </si>
  <si>
    <t>PTC Mooring received from Mooring service provider</t>
  </si>
  <si>
    <t>When the last line is secured</t>
  </si>
  <si>
    <t>As a Port Authority or Terminal &amp; Carrier I want that the Mooring Service Provider shares the Actual Time Of Completion Mooring so that the Stakeholders are aware the vessel is not maneuverable anymore/ service completed</t>
  </si>
  <si>
    <t>33</t>
  </si>
  <si>
    <t>33-34-35-36</t>
  </si>
  <si>
    <t>Estimated Time Of Start Bunkering</t>
  </si>
  <si>
    <t>ETS BUNKERING</t>
  </si>
  <si>
    <t>The date and time a service provider estimates to start bunkering</t>
  </si>
  <si>
    <t>Bunkering Service Provider</t>
  </si>
  <si>
    <t>Port Authority &amp; Terminal</t>
  </si>
  <si>
    <t>Whenever ETS Bunkering is communicated</t>
  </si>
  <si>
    <t>As a Carrier or Port Authority &amp; Terminal I want that the Bunkering Service Provider shares the Estimated Time Of Start Bunkering so that the Vessel can do necessary preparation before start of bunkering</t>
  </si>
  <si>
    <t>34</t>
  </si>
  <si>
    <t>Requested Time Of Start Bunkering</t>
  </si>
  <si>
    <t>RTS BUNKERING</t>
  </si>
  <si>
    <t>The date and time a ship requests a service provider to start bunkering</t>
  </si>
  <si>
    <t>ETS Bunkering from Bunkering service provider to Carrier</t>
  </si>
  <si>
    <t>Whenever RTS Bunkering is communicated</t>
  </si>
  <si>
    <t>As a Bunkering Service Provider or Port Authority &amp; Terminal I want that the Carrier shares the Requested Time Of Start Bunkering so that the Service providers knows when the vessel requests to start taking into account vessel berth stay and vessel planning</t>
  </si>
  <si>
    <t>35</t>
  </si>
  <si>
    <t>Planned Time Of Start Bunkering</t>
  </si>
  <si>
    <t>PTS BUNKERING</t>
  </si>
  <si>
    <t>The date and time a service provider confirms to start bunkering</t>
  </si>
  <si>
    <t>RTS Bunkering from Carrier to Terminal</t>
  </si>
  <si>
    <t>Whenever PTS Bunkering is communicated</t>
  </si>
  <si>
    <t>As a Carrier or Port Authority &amp; Terminal I want that the Bunkering Service Provider shares the Planned Time Of Start Bunkering so that the Stakeholders know when bunkering is planned to start</t>
  </si>
  <si>
    <t>36</t>
  </si>
  <si>
    <t>Actual Time Of Start Bunkering</t>
  </si>
  <si>
    <t>ATS BUNKERING</t>
  </si>
  <si>
    <t>The date and time a service provider starts bunkering</t>
  </si>
  <si>
    <t>PTS Bunkering received from Bunkering service provider</t>
  </si>
  <si>
    <t>Bunkering hose is connected</t>
  </si>
  <si>
    <t>Start Cargo Operations &amp; Services</t>
  </si>
  <si>
    <t>As a Carrier or Port Authority &amp; Terminal I want that the Bunkering Service Provider shares the Actual Time Of Start Bunkering so that the Stakeholders are aware bunkering started</t>
  </si>
  <si>
    <t>37</t>
  </si>
  <si>
    <t>37-38-39-40</t>
  </si>
  <si>
    <t>Estimated Time Of Completion Bunkering</t>
  </si>
  <si>
    <t>ETC BUNKERING</t>
  </si>
  <si>
    <t>The date and time a service provider estimates bunkering will be completed</t>
  </si>
  <si>
    <t>Whenever ETC Bunkering is communicated</t>
  </si>
  <si>
    <t>As a Carrier or Port Authority &amp; Terminal I want that the Bunkering Service Provider shares the Estimated Time Of Completion Bunkering so that the Carrier can verify if bunkering is estimated to be completed before ETD</t>
  </si>
  <si>
    <t>38</t>
  </si>
  <si>
    <t>Requested Time Of Completion Bunkering</t>
  </si>
  <si>
    <t>RTC BUNKERING</t>
  </si>
  <si>
    <t>The date and time a ship requests a service provider to complete bunkering</t>
  </si>
  <si>
    <t>ETC Bunkering from Bunkering service provider to Carrier</t>
  </si>
  <si>
    <t>Whenever RTC Bunkering is communicated</t>
  </si>
  <si>
    <t>As a Bunkering Service Provider or Port Authority &amp; Terminal I want that the Carrier shares the Requested Time Of Completion Bunkering so that the Service provider knows when bunkering should be completed</t>
  </si>
  <si>
    <t>39</t>
  </si>
  <si>
    <t>Planned Time Of Completion Bunkering</t>
  </si>
  <si>
    <t>PTC BUNKERING</t>
  </si>
  <si>
    <t>The date and time a service provider confirms to complete bunkering</t>
  </si>
  <si>
    <t>RTC Bunkering from Carrier to Terminal</t>
  </si>
  <si>
    <t>Whenever PTC Bunkering is communicated</t>
  </si>
  <si>
    <t>As a Carrier or Port Authority &amp; Terminal I want that the Bunkering Service Provider shares the Planned Time Of Completion Bunkering so that the Stakeholders know when bunkering is planned to finish</t>
  </si>
  <si>
    <t>40</t>
  </si>
  <si>
    <t>Actual Time Of Completion Bunkering</t>
  </si>
  <si>
    <t>ATC BUNKERING</t>
  </si>
  <si>
    <t>The date and time a service provider completes bunkering</t>
  </si>
  <si>
    <t>ATS Bunkering received from Bunkering service provider</t>
  </si>
  <si>
    <t>Bunkering hose is disconnected</t>
  </si>
  <si>
    <t>As a Carrier or Port Authority &amp; Terminal I want that the Bunkering Service Provider shares the Actual Time Of Completion Bunkering so that the Stakeholders are aware bunkering is completed</t>
  </si>
  <si>
    <t>41</t>
  </si>
  <si>
    <t>Estimated Time Of Arrival Pilot Boarding Place</t>
  </si>
  <si>
    <t>ETA PBP</t>
  </si>
  <si>
    <t>The date and time a vessel estimates it will arrive at pilot boarding place</t>
  </si>
  <si>
    <t>Whenever ETA PBP is communicated, starting after PTA
Berth is received</t>
  </si>
  <si>
    <t>Pilot Boarding Place Arrival Planning</t>
  </si>
  <si>
    <t>As a Port Authority or Terminal I want that the Carrier shares the Estimated Time Of Arrival Pilot Boarding Place so that the Port authority can coordinate the start of nautical service providers</t>
  </si>
  <si>
    <t>42</t>
  </si>
  <si>
    <t>Requested Time Of Arrival Pilot Boarding Place</t>
  </si>
  <si>
    <t>RTA PBP</t>
  </si>
  <si>
    <t>The date and time a vessel is requested to arrive at pilot boarding place</t>
  </si>
  <si>
    <t>ETA PBP is received from Carrier</t>
  </si>
  <si>
    <t>Whenever RTA PBP is communicated</t>
  </si>
  <si>
    <t>As a Carrier or Terminal I want that the Port Authority shares the Requested Time Of Arrival Pilot Boarding Place so that the Carrier knows at what time the vessel is requested to arrive at PBP</t>
  </si>
  <si>
    <t>43</t>
  </si>
  <si>
    <t>Planned Time Of Arrival Pilot Boarding Place</t>
  </si>
  <si>
    <t>PTA PBP</t>
  </si>
  <si>
    <t>The date and time a vessel confirms arrival at pilot boarding place</t>
  </si>
  <si>
    <t>RTA PBP is received from port authority</t>
  </si>
  <si>
    <t>Whenever PTA PBP is communicated</t>
  </si>
  <si>
    <t>As a Port Authority or Terminal I want that the Carrier shares the Planned Time Of Arrival Pilot Boarding Place so that the Port authority have a confirmation of the planned arrival time at PBP</t>
  </si>
  <si>
    <t>44</t>
  </si>
  <si>
    <t>Actual Time Of Arrival Pilot Boarding Place</t>
  </si>
  <si>
    <t>ATA PBP</t>
  </si>
  <si>
    <t>The date and time a vessel arrives at pilot boarding place</t>
  </si>
  <si>
    <t>PTA PBP is received from Carrier</t>
  </si>
  <si>
    <t>Arrival Pilot Boarding Place</t>
  </si>
  <si>
    <t>As a Port Authority or Terminal I want that the Carrier shares the Actual Time Of Arrival Pilot Boarding Place so that the All stakeholders are informed about the vessel arrival at PBP</t>
  </si>
  <si>
    <t>45</t>
  </si>
  <si>
    <t>45-46-47-48</t>
  </si>
  <si>
    <t>Estimated Time Of Start Cargo Operations</t>
  </si>
  <si>
    <t>ETS CARGO OPERATIONS</t>
  </si>
  <si>
    <t>The date and time the terminal operator estimates to start cargo operations</t>
  </si>
  <si>
    <t>Whenever ETS cargo ops is communicated</t>
  </si>
  <si>
    <t>As a Carrier or Port Authority I want that the Terminal shares the Estimated Time Of Start Cargo Operations so that the Carrier can verify port call duration &amp; scheduling effects</t>
  </si>
  <si>
    <t>46</t>
  </si>
  <si>
    <t>Requested Time Of Start Cargo Operations</t>
  </si>
  <si>
    <t>RTS CARGO OPERATIONS</t>
  </si>
  <si>
    <t>The date and time a carrier requests a terminal operator to start cargo operations</t>
  </si>
  <si>
    <t>ETS cargo operations from Terminal to Carrier</t>
  </si>
  <si>
    <t>Whenever RTS cargo operations is communicated</t>
  </si>
  <si>
    <t>As a Terminal or Port Authority I want that the Carrier shares the Requested Time Of Start Cargo Operations so that the Terminal can adjust planning if beneficial to both stakeholders</t>
  </si>
  <si>
    <t>47</t>
  </si>
  <si>
    <t>Planned Time Of Start Cargo Operations</t>
  </si>
  <si>
    <t>PTS CARGO OPERATIONS</t>
  </si>
  <si>
    <t>The date and time when a terminal operator confirms to start cargo operations</t>
  </si>
  <si>
    <t>RTS cargo operations from Carrier to Terminal</t>
  </si>
  <si>
    <t>Whenever PTS cargo operations is communicated</t>
  </si>
  <si>
    <t>As a Carrier or Port Authority I want that the Terminal shares the Planned Time Of Start Cargo Operations so that the Stakeholders are aware when cargo operations is planned to start and can estimate port call duration &amp; scheduling effects</t>
  </si>
  <si>
    <t>48</t>
  </si>
  <si>
    <t>Actual Time Of Start Cargo Operations</t>
  </si>
  <si>
    <t>ATS CARGO OPERATIONS</t>
  </si>
  <si>
    <t>The date and time when a terminal starts cargo operations</t>
  </si>
  <si>
    <t xml:space="preserve">ATA berth is received from Carrier </t>
  </si>
  <si>
    <t>First commercial lift</t>
  </si>
  <si>
    <t>As a Carrier or Port Authority I want that the Terminal shares the Actual Time Of Start Cargo Operations so that the Stakeholders can plan next steps</t>
  </si>
  <si>
    <t>49</t>
  </si>
  <si>
    <t>49-50-51-52</t>
  </si>
  <si>
    <t>Estimated Time Of Completion Cargo Operations</t>
  </si>
  <si>
    <t>ETC CARGO OPERATIONS</t>
  </si>
  <si>
    <t>The date and time a terminal operator estimates cargo operations will be completed (last commercial lift)</t>
  </si>
  <si>
    <t>Whenever ETC cargo ops is communicated. At minimum 12, 6 and 3 hours before vessel departure</t>
  </si>
  <si>
    <t>As a Carrier or Port Authority I want that the Terminal shares the Estimated Time Of Completion Cargo Operations so that the Carrier can prepare the vessel departure planning and next port call.</t>
  </si>
  <si>
    <t>50</t>
  </si>
  <si>
    <t>Requested Time Of Completion Cargo Operations</t>
  </si>
  <si>
    <t>RTC CARGO OPERATIONS</t>
  </si>
  <si>
    <t>The date and time the carrier is requesting to complete cargo operations (last commercial lift)</t>
  </si>
  <si>
    <t>ETCcargo operations received from Terminal</t>
  </si>
  <si>
    <t>Whenever RTC cargo operations is communicated</t>
  </si>
  <si>
    <t>As a Terminal or Port Authority I want that the Carrier shares the Requested Time Of Completion Cargo Operations so that the Terminal can prepare contingencies activities if needed.</t>
  </si>
  <si>
    <t>51</t>
  </si>
  <si>
    <t>Planned Time Of Completion Cargo Operations</t>
  </si>
  <si>
    <t>PTC CARGO OPERATIONS</t>
  </si>
  <si>
    <t>The date and time the terminal operator plans to complete cargo operations (last commercial lift)</t>
  </si>
  <si>
    <t>RTC cargo operations received from Terminal</t>
  </si>
  <si>
    <t>Whenever PTC cargo operations is confirmed. First PTC cargo operations shall be communicated at minimum 12 hours before vessel departure</t>
  </si>
  <si>
    <t>As a Carrier or Port Authority I want that the Terminal shares the Planned Time Of Completion Cargo Operations so that the Terminal confirm the planned time of completion to all stakeholders.</t>
  </si>
  <si>
    <t>52</t>
  </si>
  <si>
    <t>Actual Time Of Completion Cargo Operations</t>
  </si>
  <si>
    <t>ATC CARGO OPERATIONS</t>
  </si>
  <si>
    <t>The date and time the terminal operator completes cargo operations</t>
  </si>
  <si>
    <t>ATS cargo operations received from Terminal</t>
  </si>
  <si>
    <t>Last commercial lift</t>
  </si>
  <si>
    <t>As a Carrier or Port Authority I want that the Terminal shares the Actual Time Of Completion Cargo Operations so that the Vessel and port can finalize departure activities</t>
  </si>
  <si>
    <t>53</t>
  </si>
  <si>
    <t>53-54-55-56</t>
  </si>
  <si>
    <t>Estimated Time Of Arrival Anchorage</t>
  </si>
  <si>
    <t>ETA ANCHORAGE</t>
  </si>
  <si>
    <t>The date and time vessel estimates arrival to anchorage area</t>
  </si>
  <si>
    <t>Whenever ETA Anchorage is communicated</t>
  </si>
  <si>
    <t>Other Services - Anchorage Planning &amp; Execution</t>
  </si>
  <si>
    <t>As a Port Authority or Terminal I want that the Carrier shares the Estimated Time Of Arrival Anchorage so that the Port authority can monitor and coordinate vessels traffic in the port area</t>
  </si>
  <si>
    <t>54</t>
  </si>
  <si>
    <t>Requested Time Of Arrival Anchorage</t>
  </si>
  <si>
    <t>RTA ANCHORAGE</t>
  </si>
  <si>
    <t>The date and time vessel is requested to arrive at anchorage area</t>
  </si>
  <si>
    <t xml:space="preserve">The ETA Anchorage is received from the carrier </t>
  </si>
  <si>
    <t>Whenever RTA
Anchorage is communicated</t>
  </si>
  <si>
    <t>As a Carrier or Terminal I want that the Port Authority shares the Requested Time Of Arrival Anchorage so that the Carrier knows at what time the vessel is requested to arrive at Anchorage area</t>
  </si>
  <si>
    <t>55</t>
  </si>
  <si>
    <t>Planned Time Of Arrival Anchorage</t>
  </si>
  <si>
    <t>PTA ANCHORAGE</t>
  </si>
  <si>
    <t>The date and time vessel confirms to arrive at anchorage area</t>
  </si>
  <si>
    <t>The RTA Anchorage is received from the Port Authority</t>
  </si>
  <si>
    <t>Whenever PTA
Anchorage is communicated</t>
  </si>
  <si>
    <t>As a Port Authority or Terminal I want that the Carrier shares the Planned Time Of Arrival Anchorage so that the Port authority have a confirmation of the planned arrival time the vessel will be at the Anchroage area</t>
  </si>
  <si>
    <t>56</t>
  </si>
  <si>
    <t>Actual Time Of Arrival Anchorage</t>
  </si>
  <si>
    <t>ATA ANCHORAGE</t>
  </si>
  <si>
    <t>The date and time vessel arrives at anchorage area</t>
  </si>
  <si>
    <t xml:space="preserve">The PTA Anchorage is sent by the carrier </t>
  </si>
  <si>
    <t>When vessel arrives at Anchorage area</t>
  </si>
  <si>
    <t>As a Port Authority or Terminal I want that the Carrier shares the Actual Time Of Arrival Anchorage so that the All stakeholders are informed of the vessel arrival at the anchorage area</t>
  </si>
  <si>
    <t>57</t>
  </si>
  <si>
    <t>57-58-59-60</t>
  </si>
  <si>
    <t>Estimated Time Of Departure Anchorage</t>
  </si>
  <si>
    <t>ETD ANCHORAGE</t>
  </si>
  <si>
    <t>The date and time vessel estimates departure from anchorage area</t>
  </si>
  <si>
    <t>The ATA anchorage was sent by the carrier</t>
  </si>
  <si>
    <t>Whenever ETD Anchorage is communicated</t>
  </si>
  <si>
    <t>As a Port Authority or Terminal I want that the Carrier shares the Estimated Time Of Departure Anchorage so that the Port authority can monitor and coordinate vessels traffic in the port area</t>
  </si>
  <si>
    <t>58</t>
  </si>
  <si>
    <t>Requested Time Of Departure Anchorage</t>
  </si>
  <si>
    <t>RTD ANCHORAGE</t>
  </si>
  <si>
    <t>The date and time vessel is requested to depart from anchorage area</t>
  </si>
  <si>
    <t xml:space="preserve">The ETD Anchorage is received from the carrier </t>
  </si>
  <si>
    <t>Whenever RTD Anchorage is communicated</t>
  </si>
  <si>
    <t>As a Carrier or Terminal I want that the Port Authority shares the Requested Time Of Departure Anchorage so that the Carrier knows at what time the vessel is requested to leave the Anchorage area</t>
  </si>
  <si>
    <t>59</t>
  </si>
  <si>
    <t>Planned Time Of Departure Anchorage</t>
  </si>
  <si>
    <t>PTD ANCHORAGE</t>
  </si>
  <si>
    <t>The date and time vessel confirms to depart from anchorage area</t>
  </si>
  <si>
    <t>The RTD Anchorage is received from the Port Authority</t>
  </si>
  <si>
    <t>Whenever PTD Anchorage is communicated</t>
  </si>
  <si>
    <t>As a Port Authority or Terminal I want that the Carrier shares the Planned Time Of Departure Anchorage so that the Port authority have a confirmation of the planned departure time of the vessel from Anchorage area</t>
  </si>
  <si>
    <t>60</t>
  </si>
  <si>
    <t>Actual Time Of Departure Anchorage</t>
  </si>
  <si>
    <t>ATD ANCHORAGE</t>
  </si>
  <si>
    <t>The date and time vessel departs from anchorage area</t>
  </si>
  <si>
    <t xml:space="preserve">The PTD Anchorage is sent by the carrier </t>
  </si>
  <si>
    <t>When vessel leaves Anchorage area</t>
  </si>
  <si>
    <t>As a Port Authority or Terminal I want that the Carrier shares the Actual Time Of Departure Anchorage so that the All stakeholders are informed of the vessel departure from the anchorage area</t>
  </si>
  <si>
    <t>61</t>
  </si>
  <si>
    <t>61-62-63-64</t>
  </si>
  <si>
    <t>Estimated Time Of Start Sludge</t>
  </si>
  <si>
    <t>ETS SLUDGE</t>
  </si>
  <si>
    <t>The date and time a service provider estimates sludge service will start</t>
  </si>
  <si>
    <t>Sludge Service Provider</t>
  </si>
  <si>
    <t>Whenever ETS Sludge is communicated</t>
  </si>
  <si>
    <t>Other Services - Sludge Planning &amp; Execution</t>
  </si>
  <si>
    <t xml:space="preserve">As a Carrier or Port Authority I want that the Sludge Service Provider shares the Estimated Time Of Start Sludge so that the Carrier/Vessel is aware and can plan all other vessel activities accordingly </t>
  </si>
  <si>
    <t>62</t>
  </si>
  <si>
    <t>Requested Time Of Start Sludge</t>
  </si>
  <si>
    <t>RTS SLUDGE</t>
  </si>
  <si>
    <t>The date and time a service provider is requested to start sludge service</t>
  </si>
  <si>
    <t>The ETS Sludge is successfully received from Service provider</t>
  </si>
  <si>
    <t>Whenever RTS Sludge is communicated</t>
  </si>
  <si>
    <t xml:space="preserve">As a Sludge Service Provider or Port Authority I want that the Carrier shares the Requested Time Of Start Sludge so that the Service Provider is aware when the vessel can be ready for  sludge disposal  </t>
  </si>
  <si>
    <t>Planned Time Of Start Sludge</t>
  </si>
  <si>
    <t>PTS SLUDGE</t>
  </si>
  <si>
    <t>The date and time a service provider confirms to start of sludge service</t>
  </si>
  <si>
    <t xml:space="preserve">The RTS Sludge received from Carrier </t>
  </si>
  <si>
    <t>Whenever PTS Sludge is communicated</t>
  </si>
  <si>
    <t>As a Carrier or Port Authority I want that the Sludge Service Provider shares the Planned Time Of Start Sludge so that the Carrier/Vessel is aware when sludge disposal is planned</t>
  </si>
  <si>
    <t>64</t>
  </si>
  <si>
    <t>Actual Time Of Start Sludge</t>
  </si>
  <si>
    <t>ATS SLUDGE</t>
  </si>
  <si>
    <t>The date and time a service provider starts sludge service</t>
  </si>
  <si>
    <t>The PTS Sludge is sent by Service provider</t>
  </si>
  <si>
    <t>When the reception modality (barge, truck etc.) is alongside.</t>
  </si>
  <si>
    <t xml:space="preserve">As a Carrier or Port Authority I want that the Sludge Service Provider shares the Actual Time Of Start Sludge so that the All stakeholders are informed that sludge disposal has started </t>
  </si>
  <si>
    <t>65</t>
  </si>
  <si>
    <t>65-66-67-68</t>
  </si>
  <si>
    <t>Estimated Time Of Completion Sludge</t>
  </si>
  <si>
    <t>ETC SLUDGE</t>
  </si>
  <si>
    <t>The date and time a service provider estimates sludge service will be completed</t>
  </si>
  <si>
    <t>Whenever ETC Sludge is communicated</t>
  </si>
  <si>
    <t xml:space="preserve">As a Carrier or Port Authority I want that the Sludge Service Provider shares the Estimated Time Of Completion Sludge so that the Carrier/Vessel is aware and can plan all other vessel activities &amp; departure  accordingly </t>
  </si>
  <si>
    <t>66</t>
  </si>
  <si>
    <t>Requested Time Of Completion Sludge</t>
  </si>
  <si>
    <t>RTC SLUDGE</t>
  </si>
  <si>
    <t>The date and time a service provider is requested to complete sludge service</t>
  </si>
  <si>
    <t>The ETC Sludge is successfully received from Service provider</t>
  </si>
  <si>
    <t>Whenever RTC Sludge is communicated</t>
  </si>
  <si>
    <t xml:space="preserve">As a Sludge Service Provider or Port Authority I want that the Carrier shares the Requested Time Of Completion Sludge so that the Service Provider is aware when sludge disposal has to be finished </t>
  </si>
  <si>
    <t>67</t>
  </si>
  <si>
    <t>Planned Time Of Completion Sludge</t>
  </si>
  <si>
    <t>PTC SLUDGE</t>
  </si>
  <si>
    <t>The date and time a service provider confirms to complete of sludge service</t>
  </si>
  <si>
    <t xml:space="preserve">The RTC Sludge received from Carrier </t>
  </si>
  <si>
    <t>Whenever PTC Sludge is communicated</t>
  </si>
  <si>
    <t xml:space="preserve">As a Carrier or Port Authority I want that the Sludge Service Provider shares the Planned Time Of Completion Sludge so that the Carrier/Vessel is aware when sludge disposal is planned to be completed </t>
  </si>
  <si>
    <t>68</t>
  </si>
  <si>
    <t>Actual Time Of Completion Sludge</t>
  </si>
  <si>
    <t>ATC SLUDGE</t>
  </si>
  <si>
    <t>The date and time a service provider completes sludge service</t>
  </si>
  <si>
    <t>The PTC Sludge is sent by Service provider</t>
  </si>
  <si>
    <t>When the reception modality (barge, truck etc.) leaves</t>
  </si>
  <si>
    <t xml:space="preserve">As a Carrier or Port Authority I want that the Sludge Service Provider shares the Actual Time Of Completion Sludge so that the All stakeholders are informed that sludge disposal has been finished  </t>
  </si>
  <si>
    <t>69</t>
  </si>
  <si>
    <t>Actual Time Of Vessel Ready For Cargo Operations</t>
  </si>
  <si>
    <t>The date and time of readiness for cargo operations as reported by the vessel to the terminal according to local regulations</t>
  </si>
  <si>
    <t>Gangway Down and safe received from Carrier to Port authority</t>
  </si>
  <si>
    <t>Whenever vessel readiness for cargo ops is communicated</t>
  </si>
  <si>
    <t>As a Terminal or Port Authority I want that the Carrier shares the Actual Time Of Vessel Ready For Cargo Operations so that the Terminal knows they can start cargo operations</t>
  </si>
  <si>
    <t>70</t>
  </si>
  <si>
    <t>Actual Time Of Vessel Ready To Sail</t>
  </si>
  <si>
    <t>The date and time of vessel readiness for safe departure as reported by the vessel</t>
  </si>
  <si>
    <t>Terminal ready for safe departure received from Terminal</t>
  </si>
  <si>
    <t>Whenever Vessel
ready to sail is communicated</t>
  </si>
  <si>
    <t>As a Terminal or Port Authority I want that the Carrier shares the Actual Time Of Vessel Ready To Sail so that the Terminal is aware that the vessel can safely depart from the carrier's perspective</t>
  </si>
  <si>
    <t>71</t>
  </si>
  <si>
    <t>Actual Time Of Start Shore Power</t>
  </si>
  <si>
    <t>ATS SHORE POWER</t>
  </si>
  <si>
    <t>The date and time a service provider starts delivery of shore power</t>
  </si>
  <si>
    <t>Shore Power Service Provider</t>
  </si>
  <si>
    <t>When the power plug is connected</t>
  </si>
  <si>
    <t>Other Services - Shore Power Execution</t>
  </si>
  <si>
    <t xml:space="preserve">As a Carrier or Port Authority I want that the Shore Power Service Provider shares the Actual Time Of Start Shore Power so that the All stakeholders are aware when the shore power plug is connected. </t>
  </si>
  <si>
    <t>72</t>
  </si>
  <si>
    <t>Actual Time Of Completion Shore Power</t>
  </si>
  <si>
    <t>ATC SHORE POWER</t>
  </si>
  <si>
    <t>The date and time a service provider completes delivery of shore power</t>
  </si>
  <si>
    <t>When the power plug is disconnected</t>
  </si>
  <si>
    <t xml:space="preserve">As a Carrier or Port Authority I want that the Shore Power Service Provider shares the Actual Time Of Completion Shore Power so that the All stakeholders are aware when the shore power plug is disconnected. </t>
  </si>
  <si>
    <t>73</t>
  </si>
  <si>
    <t>Actual Time Of Completion Sea Passage</t>
  </si>
  <si>
    <t>ATC SEA PASSAGE</t>
  </si>
  <si>
    <t>The date and time and location the vessel declares the sea passage has ended or reached the restricted navigation area within the outer port limits as locally defined and declares readiness to proceed to the port</t>
  </si>
  <si>
    <t>Pilot</t>
  </si>
  <si>
    <t>Vessel reach outer port area limit</t>
  </si>
  <si>
    <t>When the captain declares end of sea passage. Vessel position (geo coordinates) required</t>
  </si>
  <si>
    <t xml:space="preserve">As a Port Authority or Pilot I want that the Carrier shares the Actual Time Of Completion Sea Passage so that the Port authority knows that the vessel is ready to proceed to pilot boarding place </t>
  </si>
  <si>
    <t>74</t>
  </si>
  <si>
    <t>Actual Time Of Start Sea Passage</t>
  </si>
  <si>
    <t>ATS SEA PASSAGE</t>
  </si>
  <si>
    <t>The date and time and location when the vessel declare the voyage has begun (sea passage) or left the restricted navigation area within the outer port limits as locally defined</t>
  </si>
  <si>
    <t>ATC Pilotage received from Pilotage service provider</t>
  </si>
  <si>
    <t>When the captain declares start of sea passage. Vessel position (geo coordinates) required</t>
  </si>
  <si>
    <t>Outbound</t>
  </si>
  <si>
    <t>As a Port Authority or Pilot I want that the Carrier shares the Actual Time Of Start Sea Passage so that the Port authority knows that the vessel is leaving port area</t>
  </si>
  <si>
    <t>75</t>
  </si>
  <si>
    <t>Actual Time Of Terminal Ready For Vessel Departure</t>
  </si>
  <si>
    <t>The date and time the quay cranes are in the correct position for the ship to sail and terminal is ready for the safe departure of the vessel or the date and time the terminal is ready to unberth vessel in a safe manner and there are no obstacles remaining at the quay</t>
  </si>
  <si>
    <t>ATC cargo operations received from Terminal to Carrier</t>
  </si>
  <si>
    <t>Whenever Terminal ready for vessel departure is communicated</t>
  </si>
  <si>
    <t>As a Carrier or Port Authority I want that the Terminal shares the Actual Time Of Terminal Ready For Vessel Departure so that the Carrier is aware that the vessel can safely depart from the terminal's perspective</t>
  </si>
  <si>
    <t>76</t>
  </si>
  <si>
    <t>Actual Time Of Start Loading Cargo Operations</t>
  </si>
  <si>
    <t>ATS LOADING CARGO OPERATIONS</t>
  </si>
  <si>
    <t>The date and time a service provider starts cargo loading operation</t>
  </si>
  <si>
    <t>ATA berth is received from Carrier</t>
  </si>
  <si>
    <t>First loading commercial lift</t>
  </si>
  <si>
    <t xml:space="preserve">As a Carrier or Port Authority I want that the Terminal shares the Actual Time Of Start Loading Cargo Operations so that the Stakeholders are aware that loading has been started </t>
  </si>
  <si>
    <t>77</t>
  </si>
  <si>
    <t>Actual Time Of Completion Loading Cargo Operations</t>
  </si>
  <si>
    <t>ATC LOADING CARGO OPERATIONS</t>
  </si>
  <si>
    <t>The date and time a service provider completes cargo loading operation</t>
  </si>
  <si>
    <t>ATS cargo operations Load received from Terminal</t>
  </si>
  <si>
    <t>Last loading commercial lift</t>
  </si>
  <si>
    <t>As a Carrier or Port Authority &amp; Terminal I want that the Terminal shares the Actual Time Of Completion Loading Cargo Operations so that the Stakeholders are aware that loading has been finished</t>
  </si>
  <si>
    <t>78</t>
  </si>
  <si>
    <t>Actual Time Of Completion Lashing</t>
  </si>
  <si>
    <t>The date and time a service provider completes lashing</t>
  </si>
  <si>
    <t>Lashing Service Provider</t>
  </si>
  <si>
    <t>ATS Lashing received from Lashing service provider</t>
  </si>
  <si>
    <t>Last lineman disembarks the vessel</t>
  </si>
  <si>
    <t>As a Carrier or Port Authority &amp; Terminal I want that the Lashing Service Provider shares the Actual Time Of Completion Lashing so that the Stakeholders are aware lashing is completed</t>
  </si>
  <si>
    <t>79</t>
  </si>
  <si>
    <t>Actual Time Of Gangway Down And Secure</t>
  </si>
  <si>
    <t>The date and time the gangway is resting on the quay with the safety net fully rigged</t>
  </si>
  <si>
    <t>AT all fast received from Carrier to Port authority</t>
  </si>
  <si>
    <t>Gangway resting on quay and safety net rigged</t>
  </si>
  <si>
    <t>As a Port Authority or Pilot I want that the Carrier shares the Actual Time Of Gangway Down And Secure so that the Stakeholders are aware the vessel is fully safe to board</t>
  </si>
  <si>
    <t>80</t>
  </si>
  <si>
    <t>Actual Time Of Start Discharge Cargo Operations</t>
  </si>
  <si>
    <t>ATS DISCHARGE CARGO OPERATIONS</t>
  </si>
  <si>
    <t>The date and time a service provider starts cargo discharge operation</t>
  </si>
  <si>
    <t>First discharge commercial lift</t>
  </si>
  <si>
    <t xml:space="preserve">As a Carrier or Port Authority I want that the Terminal shares the Actual Time Of Start Discharge Cargo Operations so that the Stakeholders are aware that discharge has been started </t>
  </si>
  <si>
    <t>81</t>
  </si>
  <si>
    <t>Actual Time Of Completion Discharge Cargo Operations</t>
  </si>
  <si>
    <t>ATC DISCHARGE CARGO OPERATIONS</t>
  </si>
  <si>
    <t>The date and time a service provider completes cargo discharge operation</t>
  </si>
  <si>
    <t>ATS cargo operations Discharge</t>
  </si>
  <si>
    <t>Last discharge commercial lift</t>
  </si>
  <si>
    <t>As a Carrier or Port Authority I want that the Terminal shares the Actual Time Of Completion Discharge Cargo Operations so that the Stakeholders are aware that discharge has been finished</t>
  </si>
  <si>
    <t>82</t>
  </si>
  <si>
    <t>Actual Time Of Start Anchorage Operations</t>
  </si>
  <si>
    <t>ATS ANCHORAGE OPERATIONS</t>
  </si>
  <si>
    <t>The date and time vessel starts anchorage operation</t>
  </si>
  <si>
    <t>Let go (arrival) the anchor</t>
  </si>
  <si>
    <t>As a Port Authority or Terminal I want that the Carrier shares the Actual Time Of Start Anchorage Operations so that the Port authority are aware of the start of the anchorage operation</t>
  </si>
  <si>
    <t>83</t>
  </si>
  <si>
    <t>Actual Time Of Completion Anchorage Operations</t>
  </si>
  <si>
    <t>ATC ANCHORAGE OPERATIONS</t>
  </si>
  <si>
    <t>The date and time vessel completes anchorage operation</t>
  </si>
  <si>
    <t>Anchor heaved in and nested (departure)</t>
  </si>
  <si>
    <t>As a Port Authority or Terminal I want that the Carrier shares the Actual Time Of Completion Anchorage Operations so that the Port authority are aware of the completion of the anchorage operation</t>
  </si>
  <si>
    <t>84</t>
  </si>
  <si>
    <t>Actual Time Of All Fast</t>
  </si>
  <si>
    <t>The date and time the last line on bollard, mooring is completed, and the vessel is completely tied to the dock</t>
  </si>
  <si>
    <t>ATA berth received from Carrier to Port authority</t>
  </si>
  <si>
    <t>Last line and the
vessel are tied to the dock</t>
  </si>
  <si>
    <t>As a Port Authority or Terminal I want that the Carrier shares the Actual Time Of All Fast so that the Stakeholders are aware that the vessel is fully moored</t>
  </si>
  <si>
    <t>New</t>
  </si>
  <si>
    <t>85</t>
  </si>
  <si>
    <t>The forecasted number of moves to take place in the terminal</t>
  </si>
  <si>
    <t>VSA Parner</t>
  </si>
  <si>
    <t>Whenever the carrier comunicates moves</t>
  </si>
  <si>
    <t>Moves</t>
  </si>
  <si>
    <t>As a Terminal or VSA Parner I want that the Carrier shares the Moves Forecast so that the Terminal knows the expected expected moves to take place during the portcall</t>
  </si>
  <si>
    <t>86</t>
  </si>
  <si>
    <t>CANCEL</t>
  </si>
  <si>
    <t>Cancel a Service</t>
  </si>
  <si>
    <t>The cancellation of a specific service by the carrier, the cancelled service is advised by using the corresponding service type</t>
  </si>
  <si>
    <t>Service Provider</t>
  </si>
  <si>
    <t>A negotiation of a service has been started</t>
  </si>
  <si>
    <t>Whenever ‘Cancel Service’ is communicated</t>
  </si>
  <si>
    <t>Omit Port Call or Terminal &amp; Cancel A Service &amp; Decline a Service</t>
  </si>
  <si>
    <t xml:space="preserve">As a Service Provider or Port Authority I want that the Carrier shares the Cancel a Service so that the Stakeholders are aware the service is canceleld and will not occur. </t>
  </si>
  <si>
    <t>87</t>
  </si>
  <si>
    <t>OMIT</t>
  </si>
  <si>
    <t>Omit a Port Call</t>
  </si>
  <si>
    <t>The omit of the port call by the carrier</t>
  </si>
  <si>
    <t>A port call has been announced</t>
  </si>
  <si>
    <t>Whenever ‘Omit Port Call’ is communicated</t>
  </si>
  <si>
    <t>As a Port Authority or Terminal I want that the Carrier shares the Omit a Port Call so that the Stakeholders are aware the vessel will not call the port</t>
  </si>
  <si>
    <t>88</t>
  </si>
  <si>
    <t>Omit a Terminal Call</t>
  </si>
  <si>
    <t>The omit of a terminal call by the carrier</t>
  </si>
  <si>
    <t>A terminal call has been announced</t>
  </si>
  <si>
    <t>Whenever ‘Omit Terminal Call’ is communicated</t>
  </si>
  <si>
    <t>As a Terminal or Port Authority I want that the Carrier shares the Omit a Terminal Call so that the Stakeholders are aware the vessel will not call the terminal</t>
  </si>
  <si>
    <t>DECLINE</t>
  </si>
  <si>
    <t>Decline a Port Call Service</t>
  </si>
  <si>
    <t>Decline Port Call Service</t>
  </si>
  <si>
    <t>The decline of a port call service by the consumer of the service</t>
  </si>
  <si>
    <t>Any Service Consumer</t>
  </si>
  <si>
    <t>Any Service Provider</t>
  </si>
  <si>
    <t>Any</t>
  </si>
  <si>
    <t>A port call service has been created</t>
  </si>
  <si>
    <t>Whenever "Decline Port Call Service" is communicated</t>
  </si>
  <si>
    <t>As a service provider I want that the service consumer shares the declining of a service so that the stakeholders are aware the service can't be performed and can adjust their plans accordingly</t>
  </si>
  <si>
    <t>DCSA Port Call Standard - Port Call Service Summary
Version: 2.0.0-Beta - Date: December 18, 2025</t>
  </si>
  <si>
    <t>DCSA Port Call Standard - Use Cases detail
Version: 2.0.0-Beta - Date: December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</si>
</sst>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theme="1"/>
      <name val="Aptos"/>
      <family val="2"/>
    </font>
    <font>
      <sz val="10"/>
      <color theme="1"/>
      <name val="Aptos"/>
      <family val="2"/>
    </font>
    <font>
      <b/>
      <sz val="10"/>
      <color theme="1"/>
      <name val="Aptos"/>
      <family val="2"/>
    </font>
    <font>
      <b/>
      <sz val="10"/>
      <name val="Aptos"/>
      <family val="2"/>
    </font>
    <font>
      <sz val="10"/>
      <name val="Aptos"/>
      <family val="2"/>
    </font>
    <font>
      <sz val="10"/>
      <name val="Aptos"/>
    </font>
    <font>
      <sz val="10"/>
      <color theme="1"/>
      <name val="Calibri"/>
      <family val="2"/>
      <scheme val="minor"/>
    </font>
    <font>
      <i/>
      <sz val="10"/>
      <color theme="1"/>
      <name val="Aptos"/>
      <family val="2"/>
    </font>
    <font>
      <b/>
      <sz val="10"/>
      <color rgb="FF000000"/>
      <name val="Aptos"/>
    </font>
    <font>
      <sz val="10"/>
      <color rgb="FF000000"/>
      <name val="Aptos"/>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6"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2" fillId="0" borderId="0" xfId="0" applyFont="1"/>
    <xf numFmtId="0" fontId="2" fillId="0" borderId="0" xfId="0" applyFont="1" applyAlignment="1">
      <alignment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49" fontId="4" fillId="2" borderId="9" xfId="0" applyNumberFormat="1"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0" fontId="5" fillId="0" borderId="5" xfId="0" applyFont="1" applyBorder="1" applyAlignment="1">
      <alignment horizontal="lef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left" vertical="center" wrapText="1"/>
    </xf>
    <xf numFmtId="0" fontId="2" fillId="0" borderId="7" xfId="0" applyFont="1" applyBorder="1" applyAlignment="1">
      <alignment vertical="center" wrapText="1"/>
    </xf>
    <xf numFmtId="0" fontId="6" fillId="0" borderId="4" xfId="0" applyFont="1" applyBorder="1" applyAlignment="1">
      <alignment horizontal="left" vertical="center" wrapText="1"/>
    </xf>
    <xf numFmtId="0" fontId="5" fillId="0" borderId="12" xfId="0" applyFont="1" applyBorder="1" applyAlignment="1">
      <alignment horizontal="left" vertical="center" wrapText="1"/>
    </xf>
    <xf numFmtId="0" fontId="0" fillId="3" borderId="0" xfId="0" applyFill="1"/>
    <xf numFmtId="0" fontId="7" fillId="3" borderId="0" xfId="0" applyFont="1" applyFill="1"/>
    <xf numFmtId="0" fontId="2"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vertical="center" wrapText="1"/>
    </xf>
    <xf numFmtId="0" fontId="5" fillId="0" borderId="9" xfId="0" applyFont="1" applyBorder="1" applyAlignment="1">
      <alignment horizontal="left" vertical="center"/>
    </xf>
    <xf numFmtId="49" fontId="4" fillId="0" borderId="9" xfId="0" applyNumberFormat="1" applyFont="1" applyBorder="1" applyAlignment="1">
      <alignment horizontal="left" vertical="center"/>
    </xf>
    <xf numFmtId="0" fontId="4" fillId="0" borderId="9" xfId="0" applyFont="1" applyBorder="1" applyAlignment="1">
      <alignment horizontal="left" vertical="center"/>
    </xf>
    <xf numFmtId="49" fontId="5" fillId="0" borderId="4" xfId="0" applyNumberFormat="1" applyFont="1" applyBorder="1" applyAlignment="1">
      <alignment horizontal="left" vertical="top"/>
    </xf>
    <xf numFmtId="0" fontId="5" fillId="0" borderId="4" xfId="0" applyFont="1" applyBorder="1" applyAlignment="1">
      <alignment horizontal="left" vertical="top"/>
    </xf>
    <xf numFmtId="0" fontId="2" fillId="0" borderId="4" xfId="0" applyFont="1" applyBorder="1" applyAlignment="1">
      <alignment horizontal="left" vertical="top"/>
    </xf>
    <xf numFmtId="0" fontId="5" fillId="0" borderId="4" xfId="0" applyFont="1" applyBorder="1" applyAlignment="1">
      <alignment horizontal="left" vertical="top" wrapText="1"/>
    </xf>
    <xf numFmtId="0" fontId="2" fillId="0" borderId="0" xfId="0" applyFont="1" applyAlignment="1">
      <alignment horizontal="left" vertical="top"/>
    </xf>
    <xf numFmtId="0" fontId="7" fillId="0" borderId="4" xfId="0" applyFont="1" applyBorder="1"/>
    <xf numFmtId="0" fontId="7" fillId="0" borderId="4" xfId="0" applyFont="1" applyBorder="1" applyAlignment="1">
      <alignment horizontal="left"/>
    </xf>
    <xf numFmtId="0" fontId="6" fillId="0" borderId="4" xfId="0" applyFont="1" applyBorder="1" applyAlignment="1">
      <alignment horizontal="left" vertical="top"/>
    </xf>
    <xf numFmtId="49" fontId="6" fillId="0" borderId="4" xfId="0" applyNumberFormat="1" applyFont="1" applyBorder="1" applyAlignment="1">
      <alignment horizontal="left" vertical="top"/>
    </xf>
    <xf numFmtId="0" fontId="5" fillId="0" borderId="7" xfId="0" applyFont="1" applyBorder="1" applyAlignment="1">
      <alignment horizontal="left" vertical="top"/>
    </xf>
    <xf numFmtId="49" fontId="5" fillId="0" borderId="7" xfId="0" applyNumberFormat="1" applyFont="1" applyBorder="1" applyAlignment="1">
      <alignment horizontal="left" vertical="top"/>
    </xf>
    <xf numFmtId="0" fontId="2" fillId="0" borderId="7" xfId="0" applyFont="1" applyBorder="1" applyAlignment="1">
      <alignment horizontal="left" vertical="top"/>
    </xf>
    <xf numFmtId="0" fontId="5" fillId="0" borderId="7"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4" borderId="14" xfId="0" applyFont="1" applyFill="1" applyBorder="1"/>
    <xf numFmtId="0" fontId="1" fillId="4" borderId="15" xfId="0" applyFont="1" applyFill="1" applyBorder="1" applyAlignment="1">
      <alignment horizontal="left" vertical="top"/>
    </xf>
    <xf numFmtId="0" fontId="2" fillId="4" borderId="15" xfId="0" applyFont="1" applyFill="1" applyBorder="1"/>
    <xf numFmtId="0" fontId="2" fillId="4" borderId="15" xfId="0" applyFont="1" applyFill="1" applyBorder="1" applyAlignment="1">
      <alignment wrapText="1"/>
    </xf>
    <xf numFmtId="0" fontId="2" fillId="4" borderId="16" xfId="0" applyFont="1" applyFill="1" applyBorder="1"/>
    <xf numFmtId="0" fontId="2" fillId="4" borderId="13" xfId="0" applyFont="1" applyFill="1" applyBorder="1"/>
    <xf numFmtId="0" fontId="1" fillId="4" borderId="0" xfId="0" applyFont="1" applyFill="1" applyAlignment="1">
      <alignment horizontal="left" vertical="top"/>
    </xf>
    <xf numFmtId="0" fontId="2" fillId="4" borderId="0" xfId="0" applyFont="1" applyFill="1"/>
    <xf numFmtId="0" fontId="2" fillId="4" borderId="0" xfId="0" applyFont="1" applyFill="1" applyAlignment="1">
      <alignment wrapText="1"/>
    </xf>
    <xf numFmtId="0" fontId="2" fillId="4" borderId="17" xfId="0" applyFont="1" applyFill="1" applyBorder="1"/>
    <xf numFmtId="0" fontId="2" fillId="4" borderId="19" xfId="0" applyFont="1" applyFill="1" applyBorder="1" applyAlignment="1">
      <alignment horizontal="left" vertical="top" wrapText="1"/>
    </xf>
    <xf numFmtId="0" fontId="2" fillId="4" borderId="19" xfId="0" applyFont="1" applyFill="1" applyBorder="1"/>
    <xf numFmtId="0" fontId="2" fillId="4" borderId="19" xfId="0" applyFont="1" applyFill="1" applyBorder="1" applyAlignment="1">
      <alignment wrapText="1"/>
    </xf>
    <xf numFmtId="0" fontId="2" fillId="4" borderId="20" xfId="0" applyFont="1" applyFill="1" applyBorder="1"/>
    <xf numFmtId="0" fontId="0" fillId="4" borderId="15" xfId="0" applyFill="1" applyBorder="1"/>
    <xf numFmtId="0" fontId="0" fillId="4" borderId="16" xfId="0" applyFill="1" applyBorder="1"/>
    <xf numFmtId="0" fontId="0" fillId="4" borderId="0" xfId="0" applyFill="1"/>
    <xf numFmtId="0" fontId="0" fillId="4" borderId="17" xfId="0" applyFill="1" applyBorder="1"/>
    <xf numFmtId="0" fontId="2" fillId="4" borderId="18" xfId="0" applyFont="1" applyFill="1" applyBorder="1"/>
    <xf numFmtId="0" fontId="0" fillId="4" borderId="19" xfId="0" applyFill="1" applyBorder="1"/>
    <xf numFmtId="0" fontId="0" fillId="4" borderId="20" xfId="0" applyFill="1" applyBorder="1"/>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 fillId="4" borderId="18" xfId="0" applyFont="1" applyFill="1" applyBorder="1" applyAlignment="1">
      <alignment horizontal="left" vertical="top" wrapText="1"/>
    </xf>
    <xf numFmtId="0" fontId="2" fillId="4" borderId="19"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cellXfs>
  <cellStyles count="1">
    <cellStyle name="Normal" xfId="0" builtinId="0"/>
  </cellStyles>
  <dxfs count="41">
    <dxf>
      <font>
        <outline val="0"/>
        <shadow val="0"/>
        <u val="none"/>
        <vertAlign val="baseline"/>
        <sz val="10"/>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numFmt numFmtId="0" formatCode="Genera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30" formatCode="@"/>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30" formatCode="@"/>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outline val="0"/>
        <shadow val="0"/>
        <u val="none"/>
        <vertAlign val="baseline"/>
        <sz val="10"/>
      </font>
      <fill>
        <patternFill patternType="none">
          <fgColor rgb="FF000000"/>
          <bgColor auto="1"/>
        </patternFill>
      </fill>
      <alignment horizontal="left" vertical="top" textRotation="0" wrapText="0" indent="0" justifyLastLine="0" shrinkToFit="0" readingOrder="0"/>
    </dxf>
    <dxf>
      <border>
        <bottom style="thin">
          <color rgb="FF000000"/>
        </bottom>
      </border>
    </dxf>
    <dxf>
      <font>
        <outline val="0"/>
        <shadow val="0"/>
        <u val="none"/>
        <vertAlign val="baseline"/>
        <sz val="10"/>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Aptos"/>
        <family val="2"/>
        <scheme val="none"/>
      </font>
      <numFmt numFmtId="0" formatCode="General"/>
      <fill>
        <patternFill patternType="none">
          <bgColor auto="1"/>
        </patternFill>
      </fill>
      <alignment vertical="center" textRotation="0" wrapText="1" indent="0" justifyLastLine="0" shrinkToFit="0" readingOrder="0"/>
    </dxf>
    <dxf>
      <font>
        <strike val="0"/>
        <outline val="0"/>
        <shadow val="0"/>
        <u val="none"/>
        <vertAlign val="baseline"/>
        <sz val="10"/>
        <name val="Aptos"/>
        <family val="2"/>
        <scheme val="none"/>
      </font>
      <numFmt numFmtId="0" formatCode="General"/>
      <fill>
        <patternFill patternType="none">
          <bgColor auto="1"/>
        </patternFill>
      </fill>
      <alignment vertical="center" textRotation="0" wrapText="1" indent="0" justifyLastLine="0" shrinkToFit="0" readingOrder="0"/>
    </dxf>
    <dxf>
      <font>
        <strike val="0"/>
        <outline val="0"/>
        <shadow val="0"/>
        <u val="none"/>
        <vertAlign val="baseline"/>
        <sz val="10"/>
        <name val="Aptos"/>
        <family val="2"/>
        <scheme val="none"/>
      </font>
      <numFmt numFmtId="0" formatCode="General"/>
      <fill>
        <patternFill patternType="none">
          <bgColor auto="1"/>
        </patternFill>
      </fill>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ptos"/>
        <family val="2"/>
        <scheme val="none"/>
      </font>
      <fill>
        <patternFill patternType="none">
          <bgColor auto="1"/>
        </patternFill>
      </fill>
      <alignment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ptos"/>
        <family val="2"/>
        <scheme val="none"/>
      </font>
      <fill>
        <patternFill patternType="none">
          <bgColor auto="1"/>
        </patternFill>
      </fill>
      <alignment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numFmt numFmtId="30" formatCode="@"/>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fill>
        <patternFill patternType="none">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ptos"/>
        <family val="2"/>
        <scheme val="none"/>
      </font>
      <fill>
        <patternFill patternType="none">
          <bgColor auto="1"/>
        </patternFill>
      </fill>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ptos"/>
        <family val="2"/>
        <scheme val="none"/>
      </font>
      <fill>
        <patternFill patternType="solid">
          <fgColor theme="4"/>
          <bgColor theme="4"/>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4D87C4-0782-4506-8A17-A1F01B0F8858}" name="Table4" displayName="Table4" ref="B9:K36" totalsRowShown="0" headerRowDxfId="40" dataDxfId="38" headerRowBorderDxfId="39" tableBorderDxfId="37" totalsRowBorderDxfId="36">
  <autoFilter ref="B9:K36" xr:uid="{C6003782-F2E4-41A5-8C84-BD247BD03475}"/>
  <tableColumns count="10">
    <tableColumn id="1" xr3:uid="{52001F56-A0C9-4AE4-84BA-AEFDE165BED3}" name="Port Call Service Type" dataDxfId="35"/>
    <tableColumn id="2" xr3:uid="{C8DA00A5-065F-465E-B82D-789909EECDA9}" name="ERPA Pattern" dataDxfId="34"/>
    <tableColumn id="3" xr3:uid="{D6A8DF51-1223-4EBD-9681-207F1EA6CBAC}" name="Use Cases in ERPA Pattern" dataDxfId="33"/>
    <tableColumn id="4" xr3:uid="{16813D99-FCD5-4A6E-B2CD-1DE2FA041AAD}" name="Use Cases" dataDxfId="32"/>
    <tableColumn id="5" xr3:uid="{588686CD-0FF2-4B44-8AF2-19F215471D50}" name="Timestamp Classifier Code" dataDxfId="31"/>
    <tableColumn id="6" xr3:uid="{BC3EF2A9-0E9B-457D-82CC-FC60CD858CD0}" name="Port Call Service Event Type Code" dataDxfId="30"/>
    <tableColumn id="7" xr3:uid="{2DB47113-E94A-4DD2-8F5F-1FF60E2B1970}" name="Port Call Phase Type Code" dataDxfId="29"/>
    <tableColumn id="8" xr3:uid="{3DDAD166-AE7D-40DD-B985-9C4F1FD01930}" name="Facility Type Code" dataDxfId="28"/>
    <tableColumn id="9" xr3:uid="{9091CE3E-662B-42F9-83D6-4CBAEAA3F21F}" name="Port Call Service Provider" dataDxfId="27">
      <calculatedColumnFormula>VLOOKUP(Table4[[#This Row],[Port Call Service Type]],Table57[[Port Call Service Type]:[Port Call Service Consumer]],7,FALSE)</calculatedColumnFormula>
    </tableColumn>
    <tableColumn id="10" xr3:uid="{366F86DC-700B-40E5-BCE0-B0DEA1D10445}" name="Port Call Service Consumer" dataDxfId="26">
      <calculatedColumnFormula>VLOOKUP(Table4[[#This Row],[Port Call Service Type]],Table57[[Port Call Service Type]:[Port Call Service Consumer]],8,FALSE)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B6D8A0-D02B-4BA5-9E3B-33A2760CD5A4}" name="Table57" displayName="Table57" ref="B9:V100" totalsRowShown="0" headerRowDxfId="25" dataDxfId="23" headerRowBorderDxfId="24" tableBorderDxfId="22" totalsRowBorderDxfId="21">
  <tableColumns count="21">
    <tableColumn id="1" xr3:uid="{1F970544-ABB6-4031-85A4-42AC52724014}" name="UC Number" dataDxfId="20"/>
    <tableColumn id="2" xr3:uid="{98E0722F-1AF1-4428-B694-138B98BC7AFC}" name="Port Call Service Type" dataDxfId="19"/>
    <tableColumn id="3" xr3:uid="{E822DF26-AD8B-4A7A-9B50-623BF2CA69E8}" name="ERPA Pattern" dataDxfId="18"/>
    <tableColumn id="4" xr3:uid="{6F658F1C-1838-405A-BE8B-B25813D1A0BA}" name="Use Cases in ERPA Pattern" dataDxfId="17"/>
    <tableColumn id="5" xr3:uid="{33354108-4835-445B-AD2A-DACD944DF8E6}" name="Use Case Name" dataDxfId="16"/>
    <tableColumn id="26" xr3:uid="{13D8C51A-44D6-467C-87D3-58552E35FA84}" name="Use Case Short Name" dataDxfId="15"/>
    <tableColumn id="6" xr3:uid="{966EDEC9-A30E-40EC-9428-9A5C22C7B9DE}" name="Definition" dataDxfId="14"/>
    <tableColumn id="12" xr3:uid="{BA34D2AF-1D82-4600-AE9A-F193D6444BF5}" name="Port Call Service Provider" dataDxfId="13"/>
    <tableColumn id="7" xr3:uid="{08C4E57D-6F5C-495B-8F16-4171AF90788E}" name="Port Call Service Consumer" dataDxfId="12"/>
    <tableColumn id="8" xr3:uid="{F3F6A6F8-7122-43DD-B0A4-28BC71598010}" name="Sender" dataDxfId="11"/>
    <tableColumn id="9" xr3:uid="{E496AE94-E5B7-4298-A8D4-07FCA043A63C}" name="Receiver" dataDxfId="10"/>
    <tableColumn id="10" xr3:uid="{C3EF3031-B840-4F44-B4E5-66738AC6CD9D}" name="Secondary Receiver" dataDxfId="9"/>
    <tableColumn id="14" xr3:uid="{8FF0B8B1-AD67-49A7-AAD0-B9169B4E5DF9}" name="Pre-condition" dataDxfId="8"/>
    <tableColumn id="15" xr3:uid="{72550A9C-A1B9-49F6-BABB-C69B12EAADA4}" name="Post Conditions, Flow &amp; Exceptions" dataDxfId="7"/>
    <tableColumn id="18" xr3:uid="{ECCB7F27-8E10-455D-812D-34D48B20AB43}" name="Timing measurement" dataDxfId="6"/>
    <tableColumn id="19" xr3:uid="{56D8AF32-A541-47F9-85DC-6DF327CB3DD4}" name="Timestamps Classifier Code" dataDxfId="5"/>
    <tableColumn id="20" xr3:uid="{CFE763A7-E4A3-448E-BD7E-DD976B991EEC}" name="Port Call Service Event Type Code" dataDxfId="4"/>
    <tableColumn id="21" xr3:uid="{295E605E-A157-4143-81D0-CF311B345D3E}" name="Porth Call Phase Type Code" dataDxfId="3"/>
    <tableColumn id="11" xr3:uid="{E9F13DAD-E8A8-4FD5-9F22-7715E59E896B}" name="Facility Type Code" dataDxfId="2"/>
    <tableColumn id="22" xr3:uid="{5D792D7C-A8B5-4064-B205-6FF8158CEA75}" name="Port Call Part" dataDxfId="1"/>
    <tableColumn id="16" xr3:uid="{13434649-F8B5-4C2E-A3E6-BF742D09859A}" name="User Stor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A66F0-261F-4B4F-B9AC-4BE13B322501}">
  <dimension ref="A1:AB54"/>
  <sheetViews>
    <sheetView showGridLines="0" tabSelected="1" zoomScale="70" zoomScaleNormal="70" workbookViewId="0">
      <selection activeCell="B1" sqref="B1:K1"/>
    </sheetView>
  </sheetViews>
  <sheetFormatPr defaultRowHeight="14.5" x14ac:dyDescent="0.35"/>
  <cols>
    <col min="1" max="1" width="15" customWidth="1"/>
    <col min="2" max="2" width="25.54296875" customWidth="1"/>
    <col min="3" max="3" width="12.26953125" customWidth="1"/>
    <col min="4" max="4" width="12.81640625" customWidth="1"/>
    <col min="5" max="5" width="88.26953125" customWidth="1"/>
    <col min="6" max="6" width="19.453125" customWidth="1"/>
    <col min="7" max="7" width="16.81640625" customWidth="1"/>
    <col min="8" max="8" width="23.81640625" customWidth="1"/>
    <col min="9" max="9" width="19.453125" customWidth="1"/>
    <col min="10" max="10" width="24.453125" customWidth="1"/>
    <col min="11" max="11" width="25.7265625" customWidth="1"/>
  </cols>
  <sheetData>
    <row r="1" spans="2:28" s="1" customFormat="1" ht="54" customHeight="1" x14ac:dyDescent="0.3">
      <c r="B1" s="67" t="s">
        <v>767</v>
      </c>
      <c r="C1" s="68"/>
      <c r="D1" s="68"/>
      <c r="E1" s="68"/>
      <c r="F1" s="68"/>
      <c r="G1" s="68"/>
      <c r="H1" s="68"/>
      <c r="I1" s="68"/>
      <c r="J1" s="68"/>
      <c r="K1" s="69"/>
      <c r="Y1" s="2"/>
      <c r="AA1" s="2"/>
      <c r="AB1" s="2"/>
    </row>
    <row r="3" spans="2:28" ht="15" thickBot="1" x14ac:dyDescent="0.4"/>
    <row r="4" spans="2:28" x14ac:dyDescent="0.35">
      <c r="B4" s="44" t="s">
        <v>0</v>
      </c>
      <c r="C4" s="58"/>
      <c r="D4" s="58"/>
      <c r="E4" s="58"/>
      <c r="F4" s="58"/>
      <c r="G4" s="58"/>
      <c r="H4" s="58"/>
      <c r="I4" s="58"/>
      <c r="J4" s="58"/>
      <c r="K4" s="59"/>
    </row>
    <row r="5" spans="2:28" x14ac:dyDescent="0.35">
      <c r="B5" s="49" t="s">
        <v>1</v>
      </c>
      <c r="C5" s="60"/>
      <c r="D5" s="60"/>
      <c r="E5" s="60"/>
      <c r="F5" s="60"/>
      <c r="G5" s="60"/>
      <c r="H5" s="60"/>
      <c r="I5" s="60"/>
      <c r="J5" s="60"/>
      <c r="K5" s="61"/>
    </row>
    <row r="6" spans="2:28" ht="15" thickBot="1" x14ac:dyDescent="0.4">
      <c r="B6" s="62" t="s">
        <v>2</v>
      </c>
      <c r="C6" s="63"/>
      <c r="D6" s="63"/>
      <c r="E6" s="63"/>
      <c r="F6" s="63"/>
      <c r="G6" s="63"/>
      <c r="H6" s="63"/>
      <c r="I6" s="63"/>
      <c r="J6" s="63"/>
      <c r="K6" s="64"/>
    </row>
    <row r="7" spans="2:28" x14ac:dyDescent="0.35">
      <c r="B7" s="1"/>
    </row>
    <row r="8" spans="2:28" ht="45" customHeight="1" x14ac:dyDescent="0.35">
      <c r="J8" s="65" t="s">
        <v>3</v>
      </c>
      <c r="K8" s="66"/>
    </row>
    <row r="9" spans="2:28" ht="26" x14ac:dyDescent="0.35">
      <c r="B9" s="3" t="s">
        <v>4</v>
      </c>
      <c r="C9" s="4" t="s">
        <v>5</v>
      </c>
      <c r="D9" s="5" t="s">
        <v>6</v>
      </c>
      <c r="E9" s="4" t="s">
        <v>7</v>
      </c>
      <c r="F9" s="4" t="s">
        <v>8</v>
      </c>
      <c r="G9" s="4" t="s">
        <v>9</v>
      </c>
      <c r="H9" s="6" t="s">
        <v>10</v>
      </c>
      <c r="I9" s="7" t="s">
        <v>11</v>
      </c>
      <c r="J9" s="4" t="s">
        <v>12</v>
      </c>
      <c r="K9" s="4" t="s">
        <v>13</v>
      </c>
    </row>
    <row r="10" spans="2:28" ht="27" customHeight="1" x14ac:dyDescent="0.35">
      <c r="B10" s="8" t="s">
        <v>14</v>
      </c>
      <c r="C10" s="9" t="s">
        <v>15</v>
      </c>
      <c r="D10" s="10" t="s">
        <v>16</v>
      </c>
      <c r="E10" s="9" t="s">
        <v>17</v>
      </c>
      <c r="F10" s="9" t="s">
        <v>18</v>
      </c>
      <c r="G10" s="9" t="s">
        <v>19</v>
      </c>
      <c r="H10" s="11" t="s">
        <v>20</v>
      </c>
      <c r="I10" s="12" t="s">
        <v>21</v>
      </c>
      <c r="J10" s="22" t="str">
        <f>VLOOKUP(Table4[[#This Row],[Port Call Service Type]],Table57[[Port Call Service Type]:[Port Call Service Consumer]],7,FALSE)</f>
        <v>Carrier</v>
      </c>
      <c r="K10" s="22" t="str">
        <f>VLOOKUP(Table4[[#This Row],[Port Call Service Type]],Table57[[Port Call Service Type]:[Port Call Service Consumer]],8,FALSE)</f>
        <v>Terminal</v>
      </c>
    </row>
    <row r="11" spans="2:28" ht="27" customHeight="1" x14ac:dyDescent="0.35">
      <c r="B11" s="8" t="s">
        <v>22</v>
      </c>
      <c r="C11" s="9" t="s">
        <v>15</v>
      </c>
      <c r="D11" s="10" t="s">
        <v>23</v>
      </c>
      <c r="E11" s="12" t="s">
        <v>24</v>
      </c>
      <c r="F11" s="9" t="s">
        <v>18</v>
      </c>
      <c r="G11" s="9" t="s">
        <v>25</v>
      </c>
      <c r="H11" s="13" t="s">
        <v>26</v>
      </c>
      <c r="I11" s="12" t="s">
        <v>27</v>
      </c>
      <c r="J11" s="22" t="str">
        <f>VLOOKUP(Table4[[#This Row],[Port Call Service Type]],Table57[[Port Call Service Type]:[Port Call Service Consumer]],7,FALSE)</f>
        <v>Pilotage Service Provider</v>
      </c>
      <c r="K11" s="22" t="str">
        <f>VLOOKUP(Table4[[#This Row],[Port Call Service Type]],Table57[[Port Call Service Type]:[Port Call Service Consumer]],8,FALSE)</f>
        <v>Port Authority</v>
      </c>
    </row>
    <row r="12" spans="2:28" ht="27" customHeight="1" x14ac:dyDescent="0.35">
      <c r="B12" s="8" t="s">
        <v>28</v>
      </c>
      <c r="C12" s="9" t="s">
        <v>15</v>
      </c>
      <c r="D12" s="10" t="s">
        <v>29</v>
      </c>
      <c r="E12" s="12" t="s">
        <v>30</v>
      </c>
      <c r="F12" s="9" t="s">
        <v>18</v>
      </c>
      <c r="G12" s="9" t="s">
        <v>25</v>
      </c>
      <c r="H12" s="13" t="s">
        <v>26</v>
      </c>
      <c r="I12" s="12" t="s">
        <v>27</v>
      </c>
      <c r="J12" s="22" t="str">
        <f>VLOOKUP(Table4[[#This Row],[Port Call Service Type]],Table57[[Port Call Service Type]:[Port Call Service Consumer]],7,FALSE)</f>
        <v>Towage Service Provider</v>
      </c>
      <c r="K12" s="22" t="str">
        <f>VLOOKUP(Table4[[#This Row],[Port Call Service Type]],Table57[[Port Call Service Type]:[Port Call Service Consumer]],8,FALSE)</f>
        <v>Port Authority</v>
      </c>
    </row>
    <row r="13" spans="2:28" ht="27" customHeight="1" x14ac:dyDescent="0.35">
      <c r="B13" s="8" t="s">
        <v>31</v>
      </c>
      <c r="C13" s="9" t="s">
        <v>15</v>
      </c>
      <c r="D13" s="10" t="s">
        <v>32</v>
      </c>
      <c r="E13" s="12" t="s">
        <v>33</v>
      </c>
      <c r="F13" s="9" t="s">
        <v>18</v>
      </c>
      <c r="G13" s="9" t="s">
        <v>25</v>
      </c>
      <c r="H13" s="13" t="s">
        <v>26</v>
      </c>
      <c r="I13" s="12" t="s">
        <v>21</v>
      </c>
      <c r="J13" s="22" t="str">
        <f>VLOOKUP(Table4[[#This Row],[Port Call Service Type]],Table57[[Port Call Service Type]:[Port Call Service Consumer]],7,FALSE)</f>
        <v>Mooring Service Provider</v>
      </c>
      <c r="K13" s="22" t="str">
        <f>VLOOKUP(Table4[[#This Row],[Port Call Service Type]],Table57[[Port Call Service Type]:[Port Call Service Consumer]],8,FALSE)</f>
        <v>Port Authority</v>
      </c>
    </row>
    <row r="14" spans="2:28" ht="27" customHeight="1" x14ac:dyDescent="0.35">
      <c r="B14" s="8" t="s">
        <v>34</v>
      </c>
      <c r="C14" s="9" t="s">
        <v>15</v>
      </c>
      <c r="D14" s="10" t="s">
        <v>35</v>
      </c>
      <c r="E14" s="12" t="s">
        <v>36</v>
      </c>
      <c r="F14" s="9" t="s">
        <v>18</v>
      </c>
      <c r="G14" s="9" t="s">
        <v>25</v>
      </c>
      <c r="H14" s="13" t="s">
        <v>37</v>
      </c>
      <c r="I14" s="12" t="s">
        <v>38</v>
      </c>
      <c r="J14" s="22" t="str">
        <f>VLOOKUP(Table4[[#This Row],[Port Call Service Type]],Table57[[Port Call Service Type]:[Port Call Service Consumer]],7,FALSE)</f>
        <v>Bunkering Service Provider</v>
      </c>
      <c r="K14" s="22" t="str">
        <f>VLOOKUP(Table4[[#This Row],[Port Call Service Type]],Table57[[Port Call Service Type]:[Port Call Service Consumer]],8,FALSE)</f>
        <v>Carrier</v>
      </c>
    </row>
    <row r="15" spans="2:28" ht="27" customHeight="1" x14ac:dyDescent="0.35">
      <c r="B15" s="8" t="s">
        <v>39</v>
      </c>
      <c r="C15" s="9" t="s">
        <v>15</v>
      </c>
      <c r="D15" s="10" t="s">
        <v>40</v>
      </c>
      <c r="E15" s="12" t="s">
        <v>41</v>
      </c>
      <c r="F15" s="9" t="s">
        <v>18</v>
      </c>
      <c r="G15" s="9" t="s">
        <v>42</v>
      </c>
      <c r="H15" s="13" t="s">
        <v>43</v>
      </c>
      <c r="I15" s="12" t="s">
        <v>44</v>
      </c>
      <c r="J15" s="22" t="str">
        <f>VLOOKUP(Table4[[#This Row],[Port Call Service Type]],Table57[[Port Call Service Type]:[Port Call Service Consumer]],7,FALSE)</f>
        <v>Carrier</v>
      </c>
      <c r="K15" s="22" t="str">
        <f>VLOOKUP(Table4[[#This Row],[Port Call Service Type]],Table57[[Port Call Service Type]:[Port Call Service Consumer]],8,FALSE)</f>
        <v>Port Authority</v>
      </c>
    </row>
    <row r="16" spans="2:28" ht="27" customHeight="1" x14ac:dyDescent="0.35">
      <c r="B16" s="8" t="s">
        <v>45</v>
      </c>
      <c r="C16" s="9" t="s">
        <v>15</v>
      </c>
      <c r="D16" s="10" t="s">
        <v>46</v>
      </c>
      <c r="E16" s="9" t="s">
        <v>47</v>
      </c>
      <c r="F16" s="9" t="s">
        <v>18</v>
      </c>
      <c r="G16" s="9" t="s">
        <v>25</v>
      </c>
      <c r="H16" s="11" t="s">
        <v>48</v>
      </c>
      <c r="I16" s="12" t="s">
        <v>21</v>
      </c>
      <c r="J16" s="22" t="str">
        <f>VLOOKUP(Table4[[#This Row],[Port Call Service Type]],Table57[[Port Call Service Type]:[Port Call Service Consumer]],7,FALSE)</f>
        <v>Terminal</v>
      </c>
      <c r="K16" s="22" t="str">
        <f>VLOOKUP(Table4[[#This Row],[Port Call Service Type]],Table57[[Port Call Service Type]:[Port Call Service Consumer]],8,FALSE)</f>
        <v>Carrier</v>
      </c>
    </row>
    <row r="17" spans="1:15" ht="27" customHeight="1" x14ac:dyDescent="0.35">
      <c r="B17" s="8" t="s">
        <v>49</v>
      </c>
      <c r="C17" s="9" t="s">
        <v>15</v>
      </c>
      <c r="D17" s="10" t="s">
        <v>50</v>
      </c>
      <c r="E17" s="9" t="s">
        <v>51</v>
      </c>
      <c r="F17" s="9" t="s">
        <v>18</v>
      </c>
      <c r="G17" s="9" t="s">
        <v>25</v>
      </c>
      <c r="H17" s="11" t="s">
        <v>52</v>
      </c>
      <c r="I17" s="12" t="s">
        <v>53</v>
      </c>
      <c r="J17" s="22" t="str">
        <f>VLOOKUP(Table4[[#This Row],[Port Call Service Type]],Table57[[Port Call Service Type]:[Port Call Service Consumer]],7,FALSE)</f>
        <v>Carrier</v>
      </c>
      <c r="K17" s="22" t="str">
        <f>VLOOKUP(Table4[[#This Row],[Port Call Service Type]],Table57[[Port Call Service Type]:[Port Call Service Consumer]],8,FALSE)</f>
        <v>Port Authority</v>
      </c>
    </row>
    <row r="18" spans="1:15" ht="27" customHeight="1" x14ac:dyDescent="0.35">
      <c r="B18" s="8" t="s">
        <v>54</v>
      </c>
      <c r="C18" s="9" t="s">
        <v>15</v>
      </c>
      <c r="D18" s="10" t="s">
        <v>55</v>
      </c>
      <c r="E18" s="9" t="s">
        <v>56</v>
      </c>
      <c r="F18" s="9" t="s">
        <v>18</v>
      </c>
      <c r="G18" s="9" t="s">
        <v>25</v>
      </c>
      <c r="H18" s="11" t="s">
        <v>52</v>
      </c>
      <c r="I18" s="12" t="s">
        <v>38</v>
      </c>
      <c r="J18" s="22" t="str">
        <f>VLOOKUP(Table4[[#This Row],[Port Call Service Type]],Table57[[Port Call Service Type]:[Port Call Service Consumer]],7,FALSE)</f>
        <v>Sludge Service Provider</v>
      </c>
      <c r="K18" s="22" t="str">
        <f>VLOOKUP(Table4[[#This Row],[Port Call Service Type]],Table57[[Port Call Service Type]:[Port Call Service Consumer]],8,FALSE)</f>
        <v>Carrier</v>
      </c>
    </row>
    <row r="19" spans="1:15" ht="27" customHeight="1" x14ac:dyDescent="0.35">
      <c r="B19" s="8" t="s">
        <v>57</v>
      </c>
      <c r="C19" s="9" t="s">
        <v>58</v>
      </c>
      <c r="D19" s="10" t="s">
        <v>52</v>
      </c>
      <c r="E19" s="9" t="s">
        <v>59</v>
      </c>
      <c r="F19" s="9" t="s">
        <v>60</v>
      </c>
      <c r="G19" s="9" t="s">
        <v>42</v>
      </c>
      <c r="H19" s="11" t="s">
        <v>48</v>
      </c>
      <c r="I19" s="12" t="s">
        <v>21</v>
      </c>
      <c r="J19" s="22" t="str">
        <f>VLOOKUP(Table4[[#This Row],[Port Call Service Type]],Table57[[Port Call Service Type]:[Port Call Service Consumer]],7,FALSE)</f>
        <v>Carrier</v>
      </c>
      <c r="K19" s="22" t="str">
        <f>VLOOKUP(Table4[[#This Row],[Port Call Service Type]],Table57[[Port Call Service Type]:[Port Call Service Consumer]],8,FALSE)</f>
        <v>Terminal</v>
      </c>
    </row>
    <row r="20" spans="1:15" ht="27" customHeight="1" x14ac:dyDescent="0.35">
      <c r="B20" s="8" t="s">
        <v>61</v>
      </c>
      <c r="C20" s="9" t="s">
        <v>58</v>
      </c>
      <c r="D20" s="10" t="s">
        <v>52</v>
      </c>
      <c r="E20" s="9" t="s">
        <v>62</v>
      </c>
      <c r="F20" s="9" t="s">
        <v>60</v>
      </c>
      <c r="G20" s="9" t="s">
        <v>63</v>
      </c>
      <c r="H20" s="11" t="s">
        <v>48</v>
      </c>
      <c r="I20" s="12" t="s">
        <v>21</v>
      </c>
      <c r="J20" s="22" t="str">
        <f>VLOOKUP(Table4[[#This Row],[Port Call Service Type]],Table57[[Port Call Service Type]:[Port Call Service Consumer]],7,FALSE)</f>
        <v>Carrier</v>
      </c>
      <c r="K20" s="22" t="str">
        <f>VLOOKUP(Table4[[#This Row],[Port Call Service Type]],Table57[[Port Call Service Type]:[Port Call Service Consumer]],8,FALSE)</f>
        <v>Terminal</v>
      </c>
    </row>
    <row r="21" spans="1:15" ht="27" customHeight="1" x14ac:dyDescent="0.35">
      <c r="B21" s="8" t="s">
        <v>64</v>
      </c>
      <c r="C21" s="9" t="s">
        <v>58</v>
      </c>
      <c r="D21" s="10" t="s">
        <v>52</v>
      </c>
      <c r="E21" s="12" t="s">
        <v>65</v>
      </c>
      <c r="F21" s="9" t="s">
        <v>60</v>
      </c>
      <c r="G21" s="9" t="s">
        <v>25</v>
      </c>
      <c r="H21" s="13" t="s">
        <v>48</v>
      </c>
      <c r="I21" s="12" t="s">
        <v>21</v>
      </c>
      <c r="J21" s="22" t="str">
        <f>VLOOKUP(Table4[[#This Row],[Port Call Service Type]],Table57[[Port Call Service Type]:[Port Call Service Consumer]],7,FALSE)</f>
        <v>Shore Power Service Provider</v>
      </c>
      <c r="K21" s="22" t="str">
        <f>VLOOKUP(Table4[[#This Row],[Port Call Service Type]],Table57[[Port Call Service Type]:[Port Call Service Consumer]],8,FALSE)</f>
        <v>Carrier</v>
      </c>
    </row>
    <row r="22" spans="1:15" ht="27" customHeight="1" x14ac:dyDescent="0.35">
      <c r="B22" s="8" t="s">
        <v>66</v>
      </c>
      <c r="C22" s="9" t="s">
        <v>58</v>
      </c>
      <c r="D22" s="10" t="s">
        <v>52</v>
      </c>
      <c r="E22" s="9" t="s">
        <v>67</v>
      </c>
      <c r="F22" s="9" t="s">
        <v>60</v>
      </c>
      <c r="G22" s="9" t="s">
        <v>25</v>
      </c>
      <c r="H22" s="11" t="s">
        <v>68</v>
      </c>
      <c r="I22" s="12" t="s">
        <v>52</v>
      </c>
      <c r="J22" s="22" t="str">
        <f>VLOOKUP(Table4[[#This Row],[Port Call Service Type]],Table57[[Port Call Service Type]:[Port Call Service Consumer]],7,FALSE)</f>
        <v>Carrier</v>
      </c>
      <c r="K22" s="22" t="str">
        <f>VLOOKUP(Table4[[#This Row],[Port Call Service Type]],Table57[[Port Call Service Type]:[Port Call Service Consumer]],8,FALSE)</f>
        <v>Port Authority</v>
      </c>
    </row>
    <row r="23" spans="1:15" ht="27" customHeight="1" x14ac:dyDescent="0.35">
      <c r="B23" s="8" t="s">
        <v>69</v>
      </c>
      <c r="C23" s="9" t="s">
        <v>58</v>
      </c>
      <c r="D23" s="10" t="s">
        <v>52</v>
      </c>
      <c r="E23" s="9" t="s">
        <v>70</v>
      </c>
      <c r="F23" s="9" t="s">
        <v>60</v>
      </c>
      <c r="G23" s="9" t="s">
        <v>63</v>
      </c>
      <c r="H23" s="11" t="s">
        <v>48</v>
      </c>
      <c r="I23" s="12" t="s">
        <v>21</v>
      </c>
      <c r="J23" s="22" t="str">
        <f>VLOOKUP(Table4[[#This Row],[Port Call Service Type]],Table57[[Port Call Service Type]:[Port Call Service Consumer]],7,FALSE)</f>
        <v>Terminal</v>
      </c>
      <c r="K23" s="22" t="str">
        <f>VLOOKUP(Table4[[#This Row],[Port Call Service Type]],Table57[[Port Call Service Type]:[Port Call Service Consumer]],8,FALSE)</f>
        <v>Carrier</v>
      </c>
    </row>
    <row r="24" spans="1:15" ht="27" customHeight="1" x14ac:dyDescent="0.35">
      <c r="B24" s="8" t="s">
        <v>71</v>
      </c>
      <c r="C24" s="9" t="s">
        <v>58</v>
      </c>
      <c r="D24" s="10" t="s">
        <v>52</v>
      </c>
      <c r="E24" s="9" t="s">
        <v>72</v>
      </c>
      <c r="F24" s="9" t="s">
        <v>60</v>
      </c>
      <c r="G24" s="9" t="s">
        <v>25</v>
      </c>
      <c r="H24" s="11" t="s">
        <v>48</v>
      </c>
      <c r="I24" s="12" t="s">
        <v>21</v>
      </c>
      <c r="J24" s="22" t="str">
        <f>VLOOKUP(Table4[[#This Row],[Port Call Service Type]],Table57[[Port Call Service Type]:[Port Call Service Consumer]],7,FALSE)</f>
        <v>Terminal</v>
      </c>
      <c r="K24" s="22" t="str">
        <f>VLOOKUP(Table4[[#This Row],[Port Call Service Type]],Table57[[Port Call Service Type]:[Port Call Service Consumer]],8,FALSE)</f>
        <v>Carrier</v>
      </c>
      <c r="O24" t="s">
        <v>73</v>
      </c>
    </row>
    <row r="25" spans="1:15" ht="27" customHeight="1" x14ac:dyDescent="0.35">
      <c r="B25" s="8" t="s">
        <v>74</v>
      </c>
      <c r="C25" s="9" t="s">
        <v>58</v>
      </c>
      <c r="D25" s="10" t="s">
        <v>52</v>
      </c>
      <c r="E25" s="12" t="s">
        <v>75</v>
      </c>
      <c r="F25" s="9" t="s">
        <v>60</v>
      </c>
      <c r="G25" s="9" t="s">
        <v>76</v>
      </c>
      <c r="H25" s="13" t="s">
        <v>48</v>
      </c>
      <c r="I25" s="12" t="s">
        <v>21</v>
      </c>
      <c r="J25" s="22" t="str">
        <f>VLOOKUP(Table4[[#This Row],[Port Call Service Type]],Table57[[Port Call Service Type]:[Port Call Service Consumer]],7,FALSE)</f>
        <v>Lashing Service Provider</v>
      </c>
      <c r="K25" s="22" t="str">
        <f>VLOOKUP(Table4[[#This Row],[Port Call Service Type]],Table57[[Port Call Service Type]:[Port Call Service Consumer]],8,FALSE)</f>
        <v>Carrier</v>
      </c>
    </row>
    <row r="26" spans="1:15" ht="27" customHeight="1" x14ac:dyDescent="0.35">
      <c r="B26" s="8" t="s">
        <v>77</v>
      </c>
      <c r="C26" s="9" t="s">
        <v>58</v>
      </c>
      <c r="D26" s="10" t="s">
        <v>52</v>
      </c>
      <c r="E26" s="12" t="s">
        <v>78</v>
      </c>
      <c r="F26" s="9" t="s">
        <v>60</v>
      </c>
      <c r="G26" s="9" t="s">
        <v>42</v>
      </c>
      <c r="H26" s="13" t="s">
        <v>48</v>
      </c>
      <c r="I26" s="12" t="s">
        <v>21</v>
      </c>
      <c r="J26" s="22" t="str">
        <f>VLOOKUP(Table4[[#This Row],[Port Call Service Type]],Table57[[Port Call Service Type]:[Port Call Service Consumer]],7,FALSE)</f>
        <v>Carrier</v>
      </c>
      <c r="K26" s="22" t="str">
        <f>VLOOKUP(Table4[[#This Row],[Port Call Service Type]],Table57[[Port Call Service Type]:[Port Call Service Consumer]],8,FALSE)</f>
        <v>Port Authority</v>
      </c>
    </row>
    <row r="27" spans="1:15" ht="27" customHeight="1" x14ac:dyDescent="0.35">
      <c r="B27" s="8" t="s">
        <v>79</v>
      </c>
      <c r="C27" s="9" t="s">
        <v>58</v>
      </c>
      <c r="D27" s="10" t="s">
        <v>52</v>
      </c>
      <c r="E27" s="9" t="s">
        <v>80</v>
      </c>
      <c r="F27" s="9" t="s">
        <v>60</v>
      </c>
      <c r="G27" s="9" t="s">
        <v>25</v>
      </c>
      <c r="H27" s="11" t="s">
        <v>48</v>
      </c>
      <c r="I27" s="12" t="s">
        <v>21</v>
      </c>
      <c r="J27" s="22" t="str">
        <f>VLOOKUP(Table4[[#This Row],[Port Call Service Type]],Table57[[Port Call Service Type]:[Port Call Service Consumer]],7,FALSE)</f>
        <v>Terminal</v>
      </c>
      <c r="K27" s="22" t="str">
        <f>VLOOKUP(Table4[[#This Row],[Port Call Service Type]],Table57[[Port Call Service Type]:[Port Call Service Consumer]],8,FALSE)</f>
        <v>Carrier</v>
      </c>
    </row>
    <row r="28" spans="1:15" ht="27" customHeight="1" x14ac:dyDescent="0.35">
      <c r="B28" s="8" t="s">
        <v>81</v>
      </c>
      <c r="C28" s="9" t="s">
        <v>58</v>
      </c>
      <c r="D28" s="10" t="s">
        <v>52</v>
      </c>
      <c r="E28" s="9" t="s">
        <v>82</v>
      </c>
      <c r="F28" s="9" t="s">
        <v>60</v>
      </c>
      <c r="G28" s="9" t="s">
        <v>25</v>
      </c>
      <c r="H28" s="11" t="s">
        <v>52</v>
      </c>
      <c r="I28" s="12" t="s">
        <v>53</v>
      </c>
      <c r="J28" s="22" t="str">
        <f>VLOOKUP(Table4[[#This Row],[Port Call Service Type]],Table57[[Port Call Service Type]:[Port Call Service Consumer]],7,FALSE)</f>
        <v>Carrier</v>
      </c>
      <c r="K28" s="22" t="str">
        <f>VLOOKUP(Table4[[#This Row],[Port Call Service Type]],Table57[[Port Call Service Type]:[Port Call Service Consumer]],8,FALSE)</f>
        <v>Port Authority</v>
      </c>
    </row>
    <row r="29" spans="1:15" ht="27" customHeight="1" x14ac:dyDescent="0.35">
      <c r="B29" s="8" t="s">
        <v>83</v>
      </c>
      <c r="C29" s="9" t="s">
        <v>58</v>
      </c>
      <c r="D29" s="10" t="s">
        <v>52</v>
      </c>
      <c r="E29" s="9" t="s">
        <v>84</v>
      </c>
      <c r="F29" s="9" t="s">
        <v>60</v>
      </c>
      <c r="G29" s="9" t="s">
        <v>42</v>
      </c>
      <c r="H29" s="11" t="s">
        <v>48</v>
      </c>
      <c r="I29" s="12" t="s">
        <v>21</v>
      </c>
      <c r="J29" s="22" t="str">
        <f>VLOOKUP(Table4[[#This Row],[Port Call Service Type]],Table57[[Port Call Service Type]:[Port Call Service Consumer]],7,FALSE)</f>
        <v>Carrier</v>
      </c>
      <c r="K29" s="22" t="str">
        <f>VLOOKUP(Table4[[#This Row],[Port Call Service Type]],Table57[[Port Call Service Type]:[Port Call Service Consumer]],8,FALSE)</f>
        <v>Port Authority</v>
      </c>
    </row>
    <row r="30" spans="1:15" ht="27" customHeight="1" x14ac:dyDescent="0.35">
      <c r="B30" s="14" t="s">
        <v>85</v>
      </c>
      <c r="C30" s="15" t="s">
        <v>58</v>
      </c>
      <c r="D30" s="16" t="s">
        <v>52</v>
      </c>
      <c r="E30" s="17" t="s">
        <v>86</v>
      </c>
      <c r="F30" s="15" t="s">
        <v>52</v>
      </c>
      <c r="G30" s="18" t="s">
        <v>42</v>
      </c>
      <c r="H30" s="19" t="s">
        <v>52</v>
      </c>
      <c r="I30" s="17" t="s">
        <v>52</v>
      </c>
      <c r="J30" s="22" t="str">
        <f>VLOOKUP(Table4[[#This Row],[Port Call Service Type]],Table57[[Port Call Service Type]:[Port Call Service Consumer]],7,FALSE)</f>
        <v>Carrier</v>
      </c>
      <c r="K30" s="22" t="str">
        <f>VLOOKUP(Table4[[#This Row],[Port Call Service Type]],Table57[[Port Call Service Type]:[Port Call Service Consumer]],8,FALSE)</f>
        <v>Terminal</v>
      </c>
    </row>
    <row r="31" spans="1:15" ht="27" customHeight="1" x14ac:dyDescent="0.35">
      <c r="A31" s="20"/>
      <c r="B31" s="21"/>
      <c r="C31" s="21"/>
      <c r="D31" s="21"/>
      <c r="E31" s="21"/>
      <c r="F31" s="21"/>
      <c r="G31" s="21"/>
      <c r="H31" s="21"/>
      <c r="I31" s="21"/>
      <c r="J31" s="22"/>
      <c r="K31" s="22"/>
    </row>
    <row r="32" spans="1:15" ht="27" customHeight="1" x14ac:dyDescent="0.35">
      <c r="B32" s="3" t="s">
        <v>87</v>
      </c>
      <c r="C32" s="4" t="s">
        <v>5</v>
      </c>
      <c r="D32" s="5" t="s">
        <v>6</v>
      </c>
      <c r="E32" s="4" t="s">
        <v>7</v>
      </c>
      <c r="F32" s="4" t="s">
        <v>88</v>
      </c>
      <c r="G32" s="4" t="s">
        <v>9</v>
      </c>
      <c r="H32" s="6" t="s">
        <v>89</v>
      </c>
      <c r="I32" s="4" t="s">
        <v>11</v>
      </c>
      <c r="J32" s="22"/>
      <c r="K32" s="22"/>
    </row>
    <row r="33" spans="2:11" ht="27" customHeight="1" x14ac:dyDescent="0.35">
      <c r="B33" s="8" t="s">
        <v>90</v>
      </c>
      <c r="C33" s="9" t="s">
        <v>58</v>
      </c>
      <c r="D33" s="10" t="s">
        <v>52</v>
      </c>
      <c r="E33" s="12" t="s">
        <v>91</v>
      </c>
      <c r="F33" s="9" t="s">
        <v>52</v>
      </c>
      <c r="G33" s="9" t="s">
        <v>52</v>
      </c>
      <c r="H33" s="13" t="s">
        <v>52</v>
      </c>
      <c r="I33" s="12" t="s">
        <v>52</v>
      </c>
      <c r="J33" s="22"/>
      <c r="K33" s="22"/>
    </row>
    <row r="34" spans="2:11" ht="27" customHeight="1" x14ac:dyDescent="0.35">
      <c r="B34" s="8" t="s">
        <v>92</v>
      </c>
      <c r="C34" s="9" t="s">
        <v>58</v>
      </c>
      <c r="D34" s="10" t="s">
        <v>52</v>
      </c>
      <c r="E34" s="12" t="s">
        <v>93</v>
      </c>
      <c r="F34" s="9" t="s">
        <v>52</v>
      </c>
      <c r="G34" s="9" t="s">
        <v>52</v>
      </c>
      <c r="H34" s="11" t="s">
        <v>52</v>
      </c>
      <c r="I34" s="12" t="s">
        <v>52</v>
      </c>
      <c r="J34" s="22"/>
      <c r="K34" s="22"/>
    </row>
    <row r="35" spans="2:11" ht="27" customHeight="1" x14ac:dyDescent="0.35">
      <c r="B35" s="14" t="s">
        <v>94</v>
      </c>
      <c r="C35" s="15" t="s">
        <v>58</v>
      </c>
      <c r="D35" s="16" t="s">
        <v>52</v>
      </c>
      <c r="E35" s="12" t="s">
        <v>95</v>
      </c>
      <c r="F35" s="15" t="s">
        <v>52</v>
      </c>
      <c r="G35" s="15" t="s">
        <v>52</v>
      </c>
      <c r="H35" s="19" t="s">
        <v>52</v>
      </c>
      <c r="I35" s="12" t="s">
        <v>52</v>
      </c>
      <c r="J35" s="22"/>
      <c r="K35" s="22"/>
    </row>
    <row r="36" spans="2:11" ht="24.65" customHeight="1" x14ac:dyDescent="0.35">
      <c r="B36" s="14" t="s">
        <v>96</v>
      </c>
      <c r="C36" s="15" t="s">
        <v>58</v>
      </c>
      <c r="D36" s="16" t="s">
        <v>52</v>
      </c>
      <c r="E36" s="22" t="s">
        <v>97</v>
      </c>
      <c r="F36" s="15" t="s">
        <v>52</v>
      </c>
      <c r="G36" s="15" t="s">
        <v>52</v>
      </c>
      <c r="H36" s="19" t="s">
        <v>52</v>
      </c>
      <c r="I36" s="12" t="s">
        <v>52</v>
      </c>
      <c r="J36" s="22"/>
      <c r="K36" s="22"/>
    </row>
    <row r="54" spans="4:4" x14ac:dyDescent="0.35">
      <c r="D54" t="s">
        <v>98</v>
      </c>
    </row>
  </sheetData>
  <mergeCells count="2">
    <mergeCell ref="J8:K8"/>
    <mergeCell ref="B1:K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E62C-E1F0-4F08-A517-477135FBF969}">
  <dimension ref="A1:W220"/>
  <sheetViews>
    <sheetView showGridLines="0" zoomScaleNormal="100" workbookViewId="0">
      <selection activeCell="F8" sqref="F8"/>
    </sheetView>
  </sheetViews>
  <sheetFormatPr defaultColWidth="9.1796875" defaultRowHeight="13" x14ac:dyDescent="0.3"/>
  <cols>
    <col min="1" max="1" width="6.453125" style="1" customWidth="1"/>
    <col min="2" max="2" width="14.453125" style="23" customWidth="1"/>
    <col min="3" max="3" width="26" style="23" customWidth="1"/>
    <col min="4" max="4" width="8.54296875" style="23" customWidth="1"/>
    <col min="5" max="5" width="13.54296875" style="23" customWidth="1"/>
    <col min="6" max="6" width="31.1796875" style="23" customWidth="1"/>
    <col min="7" max="7" width="14.81640625" style="23" customWidth="1"/>
    <col min="8" max="8" width="68" style="24" customWidth="1"/>
    <col min="9" max="9" width="13" style="24" customWidth="1"/>
    <col min="10" max="10" width="18.81640625" style="24" customWidth="1"/>
    <col min="11" max="11" width="14.81640625" style="1" customWidth="1"/>
    <col min="12" max="12" width="17.26953125" style="1" customWidth="1"/>
    <col min="13" max="13" width="22.81640625" style="1" customWidth="1"/>
    <col min="14" max="14" width="49.26953125" style="1" customWidth="1"/>
    <col min="15" max="15" width="32.1796875" style="1" customWidth="1"/>
    <col min="16" max="16" width="35.453125" style="2" customWidth="1"/>
    <col min="17" max="17" width="21.54296875" style="1" customWidth="1"/>
    <col min="18" max="19" width="7.81640625" style="1" customWidth="1"/>
    <col min="20" max="20" width="11.453125" style="1" customWidth="1"/>
    <col min="21" max="21" width="42" style="1" bestFit="1" customWidth="1"/>
    <col min="22" max="22" width="147" style="1" customWidth="1"/>
    <col min="23" max="23" width="21.54296875" style="1" customWidth="1"/>
    <col min="24" max="24" width="16.81640625" style="1" customWidth="1"/>
    <col min="25" max="16384" width="9.1796875" style="1"/>
  </cols>
  <sheetData>
    <row r="1" spans="2:22" ht="54" customHeight="1" x14ac:dyDescent="0.3">
      <c r="B1" s="67" t="s">
        <v>768</v>
      </c>
      <c r="C1" s="68"/>
      <c r="D1" s="68"/>
      <c r="E1" s="68"/>
      <c r="F1" s="68"/>
      <c r="G1" s="68"/>
      <c r="H1" s="68"/>
      <c r="I1" s="68"/>
      <c r="J1" s="68"/>
      <c r="K1" s="68"/>
      <c r="L1" s="68"/>
      <c r="M1" s="68"/>
      <c r="N1" s="68"/>
      <c r="O1" s="68"/>
      <c r="P1" s="68"/>
      <c r="Q1" s="68"/>
      <c r="R1" s="68"/>
      <c r="S1" s="68"/>
      <c r="T1" s="68"/>
      <c r="U1" s="68"/>
      <c r="V1" s="69"/>
    </row>
    <row r="2" spans="2:22" ht="20.5" customHeight="1" thickBot="1" x14ac:dyDescent="0.35">
      <c r="B2" s="43"/>
      <c r="C2" s="43"/>
      <c r="D2" s="43"/>
      <c r="E2" s="43"/>
      <c r="F2" s="43"/>
      <c r="G2" s="43"/>
      <c r="H2" s="43"/>
      <c r="I2" s="43"/>
      <c r="J2" s="43"/>
      <c r="K2" s="43"/>
      <c r="L2" s="43"/>
      <c r="M2" s="43"/>
      <c r="N2" s="43"/>
      <c r="O2" s="43"/>
      <c r="P2" s="43"/>
      <c r="Q2" s="43"/>
      <c r="R2" s="43"/>
      <c r="S2" s="43"/>
      <c r="T2" s="43"/>
      <c r="U2" s="43"/>
      <c r="V2" s="43"/>
    </row>
    <row r="3" spans="2:22" ht="21.65" customHeight="1" x14ac:dyDescent="0.3">
      <c r="B3" s="44" t="s">
        <v>99</v>
      </c>
      <c r="C3" s="45"/>
      <c r="D3" s="45"/>
      <c r="E3" s="45"/>
      <c r="F3" s="45"/>
      <c r="G3" s="45"/>
      <c r="H3" s="45"/>
      <c r="I3" s="45"/>
      <c r="J3" s="45"/>
      <c r="K3" s="46"/>
      <c r="L3" s="46"/>
      <c r="M3" s="46"/>
      <c r="N3" s="46"/>
      <c r="O3" s="46"/>
      <c r="P3" s="47"/>
      <c r="Q3" s="46"/>
      <c r="R3" s="46"/>
      <c r="S3" s="46"/>
      <c r="T3" s="46"/>
      <c r="U3" s="46"/>
      <c r="V3" s="48"/>
    </row>
    <row r="4" spans="2:22" ht="16" customHeight="1" x14ac:dyDescent="0.3">
      <c r="B4" s="49" t="s">
        <v>100</v>
      </c>
      <c r="C4" s="50"/>
      <c r="D4" s="50"/>
      <c r="E4" s="50"/>
      <c r="F4" s="50"/>
      <c r="G4" s="50"/>
      <c r="H4" s="50"/>
      <c r="I4" s="50"/>
      <c r="J4" s="50"/>
      <c r="K4" s="51"/>
      <c r="L4" s="51"/>
      <c r="M4" s="51"/>
      <c r="N4" s="51"/>
      <c r="O4" s="51"/>
      <c r="P4" s="52"/>
      <c r="Q4" s="51"/>
      <c r="R4" s="51"/>
      <c r="S4" s="51"/>
      <c r="T4" s="51"/>
      <c r="U4" s="51"/>
      <c r="V4" s="53"/>
    </row>
    <row r="5" spans="2:22" ht="17.5" customHeight="1" x14ac:dyDescent="0.3">
      <c r="B5" s="49" t="s">
        <v>101</v>
      </c>
      <c r="C5" s="50"/>
      <c r="D5" s="50"/>
      <c r="E5" s="50"/>
      <c r="F5" s="50"/>
      <c r="G5" s="50"/>
      <c r="H5" s="50"/>
      <c r="I5" s="50"/>
      <c r="J5" s="50"/>
      <c r="K5" s="51"/>
      <c r="L5" s="51"/>
      <c r="M5" s="51"/>
      <c r="N5" s="51"/>
      <c r="O5" s="51"/>
      <c r="P5" s="52"/>
      <c r="Q5" s="51"/>
      <c r="R5" s="51"/>
      <c r="S5" s="51"/>
      <c r="T5" s="51"/>
      <c r="U5" s="51"/>
      <c r="V5" s="53"/>
    </row>
    <row r="6" spans="2:22" ht="49" customHeight="1" thickBot="1" x14ac:dyDescent="0.35">
      <c r="B6" s="70" t="s">
        <v>102</v>
      </c>
      <c r="C6" s="71"/>
      <c r="D6" s="71"/>
      <c r="E6" s="71"/>
      <c r="F6" s="71"/>
      <c r="G6" s="71"/>
      <c r="H6" s="71"/>
      <c r="I6" s="54"/>
      <c r="J6" s="54"/>
      <c r="K6" s="55"/>
      <c r="L6" s="56"/>
      <c r="M6" s="55"/>
      <c r="N6" s="55"/>
      <c r="O6" s="55"/>
      <c r="P6" s="56"/>
      <c r="Q6" s="55"/>
      <c r="R6" s="55"/>
      <c r="S6" s="55"/>
      <c r="T6" s="55"/>
      <c r="U6" s="55"/>
      <c r="V6" s="57"/>
    </row>
    <row r="7" spans="2:22" ht="22.5" customHeight="1" x14ac:dyDescent="0.3">
      <c r="B7" s="42"/>
      <c r="C7" s="42"/>
      <c r="D7" s="42"/>
      <c r="E7" s="42"/>
      <c r="F7" s="42"/>
      <c r="G7" s="42"/>
      <c r="H7" s="42"/>
      <c r="I7" s="42"/>
      <c r="J7" s="42"/>
      <c r="L7" s="2"/>
    </row>
    <row r="8" spans="2:22" ht="84.65" customHeight="1" x14ac:dyDescent="0.3">
      <c r="I8" s="74" t="s">
        <v>3</v>
      </c>
      <c r="J8" s="75"/>
      <c r="K8" s="72" t="s">
        <v>103</v>
      </c>
      <c r="L8" s="73"/>
    </row>
    <row r="9" spans="2:22" s="25" customFormat="1" x14ac:dyDescent="0.35">
      <c r="B9" s="25" t="s">
        <v>104</v>
      </c>
      <c r="C9" s="26" t="s">
        <v>4</v>
      </c>
      <c r="D9" s="26" t="s">
        <v>5</v>
      </c>
      <c r="E9" s="27" t="s">
        <v>6</v>
      </c>
      <c r="F9" s="26" t="s">
        <v>105</v>
      </c>
      <c r="G9" s="26" t="s">
        <v>106</v>
      </c>
      <c r="H9" s="26" t="s">
        <v>107</v>
      </c>
      <c r="I9" s="26" t="s">
        <v>12</v>
      </c>
      <c r="J9" s="26" t="s">
        <v>13</v>
      </c>
      <c r="K9" s="28" t="s">
        <v>108</v>
      </c>
      <c r="L9" s="28" t="s">
        <v>109</v>
      </c>
      <c r="M9" s="28" t="s">
        <v>110</v>
      </c>
      <c r="N9" s="28" t="s">
        <v>111</v>
      </c>
      <c r="O9" s="28" t="s">
        <v>112</v>
      </c>
      <c r="P9" s="28" t="s">
        <v>113</v>
      </c>
      <c r="Q9" s="26" t="s">
        <v>114</v>
      </c>
      <c r="R9" s="26" t="s">
        <v>9</v>
      </c>
      <c r="S9" s="26" t="s">
        <v>89</v>
      </c>
      <c r="T9" s="26" t="s">
        <v>11</v>
      </c>
      <c r="U9" s="26" t="s">
        <v>115</v>
      </c>
      <c r="V9" s="26" t="s">
        <v>116</v>
      </c>
    </row>
    <row r="10" spans="2:22" s="33" customFormat="1" x14ac:dyDescent="0.35">
      <c r="B10" s="29" t="s">
        <v>117</v>
      </c>
      <c r="C10" s="30" t="s">
        <v>14</v>
      </c>
      <c r="D10" s="30" t="s">
        <v>15</v>
      </c>
      <c r="E10" s="29" t="s">
        <v>118</v>
      </c>
      <c r="F10" s="31" t="s">
        <v>119</v>
      </c>
      <c r="G10" s="31" t="s">
        <v>120</v>
      </c>
      <c r="H10" s="31" t="s">
        <v>121</v>
      </c>
      <c r="I10" s="31" t="s">
        <v>122</v>
      </c>
      <c r="J10" s="31" t="s">
        <v>123</v>
      </c>
      <c r="K10" s="30" t="s">
        <v>122</v>
      </c>
      <c r="L10" s="30" t="s">
        <v>123</v>
      </c>
      <c r="M10" s="30" t="s">
        <v>124</v>
      </c>
      <c r="N10" s="30" t="s">
        <v>125</v>
      </c>
      <c r="O10" s="32" t="s">
        <v>126</v>
      </c>
      <c r="P10" s="30" t="s">
        <v>127</v>
      </c>
      <c r="Q10" s="30" t="s">
        <v>128</v>
      </c>
      <c r="R10" s="30" t="s">
        <v>129</v>
      </c>
      <c r="S10" s="30" t="s">
        <v>20</v>
      </c>
      <c r="T10" s="30" t="s">
        <v>21</v>
      </c>
      <c r="U10" s="30" t="s">
        <v>130</v>
      </c>
      <c r="V10" s="31" t="s">
        <v>131</v>
      </c>
    </row>
    <row r="11" spans="2:22" s="33" customFormat="1" x14ac:dyDescent="0.35">
      <c r="B11" s="29" t="s">
        <v>132</v>
      </c>
      <c r="C11" s="30" t="s">
        <v>14</v>
      </c>
      <c r="D11" s="30" t="s">
        <v>15</v>
      </c>
      <c r="E11" s="29" t="s">
        <v>118</v>
      </c>
      <c r="F11" s="31" t="s">
        <v>133</v>
      </c>
      <c r="G11" s="31" t="s">
        <v>134</v>
      </c>
      <c r="H11" s="31" t="s">
        <v>135</v>
      </c>
      <c r="I11" s="31" t="s">
        <v>122</v>
      </c>
      <c r="J11" s="31" t="s">
        <v>123</v>
      </c>
      <c r="K11" s="30" t="s">
        <v>123</v>
      </c>
      <c r="L11" s="30" t="s">
        <v>122</v>
      </c>
      <c r="M11" s="30" t="s">
        <v>124</v>
      </c>
      <c r="N11" s="30" t="s">
        <v>136</v>
      </c>
      <c r="O11" s="32" t="s">
        <v>126</v>
      </c>
      <c r="P11" s="30" t="s">
        <v>137</v>
      </c>
      <c r="Q11" s="30" t="s">
        <v>138</v>
      </c>
      <c r="R11" s="30" t="s">
        <v>129</v>
      </c>
      <c r="S11" s="30" t="s">
        <v>20</v>
      </c>
      <c r="T11" s="30" t="s">
        <v>21</v>
      </c>
      <c r="U11" s="30" t="s">
        <v>130</v>
      </c>
      <c r="V11" s="31" t="s">
        <v>139</v>
      </c>
    </row>
    <row r="12" spans="2:22" s="33" customFormat="1" x14ac:dyDescent="0.35">
      <c r="B12" s="29" t="s">
        <v>140</v>
      </c>
      <c r="C12" s="30" t="s">
        <v>14</v>
      </c>
      <c r="D12" s="30" t="s">
        <v>15</v>
      </c>
      <c r="E12" s="29" t="s">
        <v>118</v>
      </c>
      <c r="F12" s="31" t="s">
        <v>141</v>
      </c>
      <c r="G12" s="31" t="s">
        <v>142</v>
      </c>
      <c r="H12" s="31" t="s">
        <v>143</v>
      </c>
      <c r="I12" s="31" t="s">
        <v>122</v>
      </c>
      <c r="J12" s="31" t="s">
        <v>123</v>
      </c>
      <c r="K12" s="30" t="s">
        <v>122</v>
      </c>
      <c r="L12" s="30" t="s">
        <v>123</v>
      </c>
      <c r="M12" s="30" t="s">
        <v>124</v>
      </c>
      <c r="N12" s="30" t="s">
        <v>144</v>
      </c>
      <c r="O12" s="32" t="s">
        <v>126</v>
      </c>
      <c r="P12" s="30" t="s">
        <v>145</v>
      </c>
      <c r="Q12" s="30" t="s">
        <v>146</v>
      </c>
      <c r="R12" s="30" t="s">
        <v>129</v>
      </c>
      <c r="S12" s="30" t="s">
        <v>20</v>
      </c>
      <c r="T12" s="30" t="s">
        <v>21</v>
      </c>
      <c r="U12" s="30" t="s">
        <v>130</v>
      </c>
      <c r="V12" s="31" t="s">
        <v>147</v>
      </c>
    </row>
    <row r="13" spans="2:22" s="33" customFormat="1" x14ac:dyDescent="0.35">
      <c r="B13" s="29" t="s">
        <v>148</v>
      </c>
      <c r="C13" s="30" t="s">
        <v>14</v>
      </c>
      <c r="D13" s="30" t="s">
        <v>15</v>
      </c>
      <c r="E13" s="29" t="s">
        <v>118</v>
      </c>
      <c r="F13" s="31" t="s">
        <v>149</v>
      </c>
      <c r="G13" s="31" t="s">
        <v>150</v>
      </c>
      <c r="H13" s="31" t="s">
        <v>151</v>
      </c>
      <c r="I13" s="31" t="s">
        <v>122</v>
      </c>
      <c r="J13" s="31" t="s">
        <v>123</v>
      </c>
      <c r="K13" s="30" t="s">
        <v>122</v>
      </c>
      <c r="L13" s="30" t="s">
        <v>123</v>
      </c>
      <c r="M13" s="30" t="s">
        <v>124</v>
      </c>
      <c r="N13" s="30" t="s">
        <v>152</v>
      </c>
      <c r="O13" s="32" t="s">
        <v>126</v>
      </c>
      <c r="P13" s="30" t="s">
        <v>153</v>
      </c>
      <c r="Q13" s="30" t="s">
        <v>60</v>
      </c>
      <c r="R13" s="30" t="s">
        <v>129</v>
      </c>
      <c r="S13" s="30" t="s">
        <v>20</v>
      </c>
      <c r="T13" s="30" t="s">
        <v>21</v>
      </c>
      <c r="U13" s="30" t="s">
        <v>154</v>
      </c>
      <c r="V13" s="31" t="s">
        <v>155</v>
      </c>
    </row>
    <row r="14" spans="2:22" s="33" customFormat="1" x14ac:dyDescent="0.35">
      <c r="B14" s="29" t="s">
        <v>156</v>
      </c>
      <c r="C14" s="30" t="s">
        <v>14</v>
      </c>
      <c r="D14" s="30" t="s">
        <v>15</v>
      </c>
      <c r="E14" s="29" t="s">
        <v>157</v>
      </c>
      <c r="F14" s="31" t="s">
        <v>158</v>
      </c>
      <c r="G14" s="31" t="s">
        <v>159</v>
      </c>
      <c r="H14" s="31" t="s">
        <v>160</v>
      </c>
      <c r="I14" s="31" t="s">
        <v>122</v>
      </c>
      <c r="J14" s="31" t="s">
        <v>124</v>
      </c>
      <c r="K14" s="30" t="s">
        <v>122</v>
      </c>
      <c r="L14" s="30" t="s">
        <v>124</v>
      </c>
      <c r="M14" s="30" t="s">
        <v>123</v>
      </c>
      <c r="N14" s="30" t="s">
        <v>161</v>
      </c>
      <c r="O14" s="32" t="s">
        <v>126</v>
      </c>
      <c r="P14" s="30" t="s">
        <v>162</v>
      </c>
      <c r="Q14" s="30" t="s">
        <v>128</v>
      </c>
      <c r="R14" s="30" t="s">
        <v>163</v>
      </c>
      <c r="S14" s="30" t="s">
        <v>20</v>
      </c>
      <c r="T14" s="30" t="s">
        <v>21</v>
      </c>
      <c r="U14" s="30" t="s">
        <v>164</v>
      </c>
      <c r="V14" s="31" t="s">
        <v>165</v>
      </c>
    </row>
    <row r="15" spans="2:22" s="33" customFormat="1" x14ac:dyDescent="0.35">
      <c r="B15" s="29" t="s">
        <v>166</v>
      </c>
      <c r="C15" s="30" t="s">
        <v>14</v>
      </c>
      <c r="D15" s="30" t="s">
        <v>15</v>
      </c>
      <c r="E15" s="29" t="s">
        <v>157</v>
      </c>
      <c r="F15" s="31" t="s">
        <v>167</v>
      </c>
      <c r="G15" s="31" t="s">
        <v>168</v>
      </c>
      <c r="H15" s="31" t="s">
        <v>169</v>
      </c>
      <c r="I15" s="31" t="s">
        <v>122</v>
      </c>
      <c r="J15" s="31" t="s">
        <v>124</v>
      </c>
      <c r="K15" s="30" t="s">
        <v>124</v>
      </c>
      <c r="L15" s="30" t="s">
        <v>122</v>
      </c>
      <c r="M15" s="30" t="s">
        <v>123</v>
      </c>
      <c r="N15" s="30" t="s">
        <v>170</v>
      </c>
      <c r="O15" s="32" t="s">
        <v>126</v>
      </c>
      <c r="P15" s="30" t="s">
        <v>171</v>
      </c>
      <c r="Q15" s="30" t="s">
        <v>138</v>
      </c>
      <c r="R15" s="30" t="s">
        <v>163</v>
      </c>
      <c r="S15" s="30" t="s">
        <v>20</v>
      </c>
      <c r="T15" s="30" t="s">
        <v>21</v>
      </c>
      <c r="U15" s="30" t="s">
        <v>164</v>
      </c>
      <c r="V15" s="31" t="s">
        <v>172</v>
      </c>
    </row>
    <row r="16" spans="2:22" s="33" customFormat="1" x14ac:dyDescent="0.35">
      <c r="B16" s="29" t="s">
        <v>173</v>
      </c>
      <c r="C16" s="30" t="s">
        <v>14</v>
      </c>
      <c r="D16" s="30" t="s">
        <v>15</v>
      </c>
      <c r="E16" s="29" t="s">
        <v>157</v>
      </c>
      <c r="F16" s="31" t="s">
        <v>174</v>
      </c>
      <c r="G16" s="31" t="s">
        <v>175</v>
      </c>
      <c r="H16" s="31" t="s">
        <v>176</v>
      </c>
      <c r="I16" s="31" t="s">
        <v>122</v>
      </c>
      <c r="J16" s="31" t="s">
        <v>124</v>
      </c>
      <c r="K16" s="30" t="s">
        <v>122</v>
      </c>
      <c r="L16" s="30" t="s">
        <v>124</v>
      </c>
      <c r="M16" s="30" t="s">
        <v>123</v>
      </c>
      <c r="N16" s="30" t="s">
        <v>177</v>
      </c>
      <c r="O16" s="32" t="s">
        <v>126</v>
      </c>
      <c r="P16" s="30" t="s">
        <v>178</v>
      </c>
      <c r="Q16" s="30" t="s">
        <v>146</v>
      </c>
      <c r="R16" s="30" t="s">
        <v>163</v>
      </c>
      <c r="S16" s="30" t="s">
        <v>20</v>
      </c>
      <c r="T16" s="30" t="s">
        <v>21</v>
      </c>
      <c r="U16" s="30" t="s">
        <v>164</v>
      </c>
      <c r="V16" s="31" t="s">
        <v>179</v>
      </c>
    </row>
    <row r="17" spans="2:22" s="33" customFormat="1" x14ac:dyDescent="0.35">
      <c r="B17" s="29" t="s">
        <v>180</v>
      </c>
      <c r="C17" s="30" t="s">
        <v>14</v>
      </c>
      <c r="D17" s="30" t="s">
        <v>15</v>
      </c>
      <c r="E17" s="29" t="s">
        <v>157</v>
      </c>
      <c r="F17" s="31" t="s">
        <v>181</v>
      </c>
      <c r="G17" s="31" t="s">
        <v>182</v>
      </c>
      <c r="H17" s="31" t="s">
        <v>183</v>
      </c>
      <c r="I17" s="31" t="s">
        <v>122</v>
      </c>
      <c r="J17" s="31" t="s">
        <v>124</v>
      </c>
      <c r="K17" s="30" t="s">
        <v>122</v>
      </c>
      <c r="L17" s="30" t="s">
        <v>124</v>
      </c>
      <c r="M17" s="30" t="s">
        <v>123</v>
      </c>
      <c r="N17" s="30" t="s">
        <v>184</v>
      </c>
      <c r="O17" s="32" t="s">
        <v>126</v>
      </c>
      <c r="P17" s="30" t="s">
        <v>185</v>
      </c>
      <c r="Q17" s="30" t="s">
        <v>60</v>
      </c>
      <c r="R17" s="30" t="s">
        <v>163</v>
      </c>
      <c r="S17" s="30" t="s">
        <v>20</v>
      </c>
      <c r="T17" s="30" t="s">
        <v>21</v>
      </c>
      <c r="U17" s="30" t="s">
        <v>186</v>
      </c>
      <c r="V17" s="31" t="s">
        <v>187</v>
      </c>
    </row>
    <row r="18" spans="2:22" s="33" customFormat="1" x14ac:dyDescent="0.3">
      <c r="B18" s="29" t="s">
        <v>188</v>
      </c>
      <c r="C18" s="30" t="s">
        <v>22</v>
      </c>
      <c r="D18" s="30" t="s">
        <v>15</v>
      </c>
      <c r="E18" s="29" t="s">
        <v>189</v>
      </c>
      <c r="F18" s="31" t="s">
        <v>190</v>
      </c>
      <c r="G18" s="31" t="s">
        <v>191</v>
      </c>
      <c r="H18" s="31" t="s">
        <v>192</v>
      </c>
      <c r="I18" s="31" t="s">
        <v>193</v>
      </c>
      <c r="J18" s="31" t="s">
        <v>124</v>
      </c>
      <c r="K18" s="30" t="s">
        <v>193</v>
      </c>
      <c r="L18" s="30" t="s">
        <v>124</v>
      </c>
      <c r="M18" s="30" t="s">
        <v>122</v>
      </c>
      <c r="N18" s="30"/>
      <c r="O18" s="32" t="s">
        <v>126</v>
      </c>
      <c r="P18" s="30" t="s">
        <v>194</v>
      </c>
      <c r="Q18" s="30" t="s">
        <v>128</v>
      </c>
      <c r="R18" s="30" t="s">
        <v>195</v>
      </c>
      <c r="S18" s="34" t="s">
        <v>26</v>
      </c>
      <c r="T18" s="34" t="s">
        <v>27</v>
      </c>
      <c r="U18" s="30" t="s">
        <v>196</v>
      </c>
      <c r="V18" s="31" t="s">
        <v>197</v>
      </c>
    </row>
    <row r="19" spans="2:22" s="33" customFormat="1" x14ac:dyDescent="0.3">
      <c r="B19" s="29" t="s">
        <v>198</v>
      </c>
      <c r="C19" s="30" t="s">
        <v>22</v>
      </c>
      <c r="D19" s="30" t="s">
        <v>15</v>
      </c>
      <c r="E19" s="29" t="s">
        <v>189</v>
      </c>
      <c r="F19" s="31" t="s">
        <v>199</v>
      </c>
      <c r="G19" s="31" t="s">
        <v>200</v>
      </c>
      <c r="H19" s="31" t="s">
        <v>201</v>
      </c>
      <c r="I19" s="31" t="s">
        <v>193</v>
      </c>
      <c r="J19" s="31" t="s">
        <v>124</v>
      </c>
      <c r="K19" s="30" t="s">
        <v>124</v>
      </c>
      <c r="L19" s="30" t="s">
        <v>193</v>
      </c>
      <c r="M19" s="30" t="s">
        <v>122</v>
      </c>
      <c r="N19" s="30" t="s">
        <v>202</v>
      </c>
      <c r="O19" s="32" t="s">
        <v>126</v>
      </c>
      <c r="P19" s="30" t="s">
        <v>203</v>
      </c>
      <c r="Q19" s="30" t="s">
        <v>138</v>
      </c>
      <c r="R19" s="30" t="s">
        <v>195</v>
      </c>
      <c r="S19" s="34" t="s">
        <v>26</v>
      </c>
      <c r="T19" s="34" t="s">
        <v>27</v>
      </c>
      <c r="U19" s="30" t="s">
        <v>196</v>
      </c>
      <c r="V19" s="31" t="s">
        <v>204</v>
      </c>
    </row>
    <row r="20" spans="2:22" s="33" customFormat="1" x14ac:dyDescent="0.3">
      <c r="B20" s="29" t="s">
        <v>205</v>
      </c>
      <c r="C20" s="30" t="s">
        <v>22</v>
      </c>
      <c r="D20" s="30" t="s">
        <v>15</v>
      </c>
      <c r="E20" s="29" t="s">
        <v>189</v>
      </c>
      <c r="F20" s="31" t="s">
        <v>206</v>
      </c>
      <c r="G20" s="31" t="s">
        <v>207</v>
      </c>
      <c r="H20" s="31" t="s">
        <v>208</v>
      </c>
      <c r="I20" s="31" t="s">
        <v>193</v>
      </c>
      <c r="J20" s="31" t="s">
        <v>124</v>
      </c>
      <c r="K20" s="30" t="s">
        <v>193</v>
      </c>
      <c r="L20" s="30" t="s">
        <v>124</v>
      </c>
      <c r="M20" s="30" t="s">
        <v>122</v>
      </c>
      <c r="N20" s="30" t="s">
        <v>209</v>
      </c>
      <c r="O20" s="32" t="s">
        <v>126</v>
      </c>
      <c r="P20" s="30" t="s">
        <v>210</v>
      </c>
      <c r="Q20" s="30" t="s">
        <v>146</v>
      </c>
      <c r="R20" s="30" t="s">
        <v>195</v>
      </c>
      <c r="S20" s="34" t="s">
        <v>26</v>
      </c>
      <c r="T20" s="34" t="s">
        <v>27</v>
      </c>
      <c r="U20" s="30" t="s">
        <v>196</v>
      </c>
      <c r="V20" s="31" t="s">
        <v>211</v>
      </c>
    </row>
    <row r="21" spans="2:22" s="33" customFormat="1" x14ac:dyDescent="0.3">
      <c r="B21" s="29" t="s">
        <v>212</v>
      </c>
      <c r="C21" s="30" t="s">
        <v>22</v>
      </c>
      <c r="D21" s="30" t="s">
        <v>15</v>
      </c>
      <c r="E21" s="29" t="s">
        <v>189</v>
      </c>
      <c r="F21" s="31" t="s">
        <v>213</v>
      </c>
      <c r="G21" s="31" t="s">
        <v>214</v>
      </c>
      <c r="H21" s="31" t="s">
        <v>215</v>
      </c>
      <c r="I21" s="31" t="s">
        <v>193</v>
      </c>
      <c r="J21" s="31" t="s">
        <v>124</v>
      </c>
      <c r="K21" s="30" t="s">
        <v>193</v>
      </c>
      <c r="L21" s="30" t="s">
        <v>124</v>
      </c>
      <c r="M21" s="30" t="s">
        <v>122</v>
      </c>
      <c r="N21" s="30" t="s">
        <v>216</v>
      </c>
      <c r="O21" s="32" t="s">
        <v>126</v>
      </c>
      <c r="P21" s="30" t="s">
        <v>217</v>
      </c>
      <c r="Q21" s="30" t="s">
        <v>60</v>
      </c>
      <c r="R21" s="30" t="s">
        <v>195</v>
      </c>
      <c r="S21" s="34" t="s">
        <v>26</v>
      </c>
      <c r="T21" s="34" t="s">
        <v>27</v>
      </c>
      <c r="U21" s="30" t="s">
        <v>154</v>
      </c>
      <c r="V21" s="31" t="s">
        <v>218</v>
      </c>
    </row>
    <row r="22" spans="2:22" s="33" customFormat="1" x14ac:dyDescent="0.3">
      <c r="B22" s="29" t="s">
        <v>219</v>
      </c>
      <c r="C22" s="30" t="s">
        <v>22</v>
      </c>
      <c r="D22" s="30" t="s">
        <v>15</v>
      </c>
      <c r="E22" s="29" t="s">
        <v>220</v>
      </c>
      <c r="F22" s="31" t="s">
        <v>221</v>
      </c>
      <c r="G22" s="31" t="s">
        <v>222</v>
      </c>
      <c r="H22" s="31" t="s">
        <v>223</v>
      </c>
      <c r="I22" s="31" t="s">
        <v>193</v>
      </c>
      <c r="J22" s="31" t="s">
        <v>124</v>
      </c>
      <c r="K22" s="30" t="s">
        <v>193</v>
      </c>
      <c r="L22" s="30" t="s">
        <v>124</v>
      </c>
      <c r="M22" s="30" t="s">
        <v>122</v>
      </c>
      <c r="N22" s="30"/>
      <c r="O22" s="32" t="s">
        <v>126</v>
      </c>
      <c r="P22" s="30" t="s">
        <v>224</v>
      </c>
      <c r="Q22" s="30" t="s">
        <v>128</v>
      </c>
      <c r="R22" s="30" t="s">
        <v>225</v>
      </c>
      <c r="S22" s="34" t="s">
        <v>26</v>
      </c>
      <c r="T22" s="34" t="s">
        <v>27</v>
      </c>
      <c r="U22" s="30" t="s">
        <v>196</v>
      </c>
      <c r="V22" s="31" t="s">
        <v>226</v>
      </c>
    </row>
    <row r="23" spans="2:22" s="33" customFormat="1" x14ac:dyDescent="0.3">
      <c r="B23" s="29" t="s">
        <v>227</v>
      </c>
      <c r="C23" s="30" t="s">
        <v>22</v>
      </c>
      <c r="D23" s="30" t="s">
        <v>15</v>
      </c>
      <c r="E23" s="29" t="s">
        <v>220</v>
      </c>
      <c r="F23" s="31" t="s">
        <v>228</v>
      </c>
      <c r="G23" s="31" t="s">
        <v>229</v>
      </c>
      <c r="H23" s="31" t="s">
        <v>230</v>
      </c>
      <c r="I23" s="31" t="s">
        <v>193</v>
      </c>
      <c r="J23" s="31" t="s">
        <v>124</v>
      </c>
      <c r="K23" s="30" t="s">
        <v>124</v>
      </c>
      <c r="L23" s="30" t="s">
        <v>193</v>
      </c>
      <c r="M23" s="30" t="s">
        <v>123</v>
      </c>
      <c r="N23" s="30" t="s">
        <v>231</v>
      </c>
      <c r="O23" s="32" t="s">
        <v>126</v>
      </c>
      <c r="P23" s="30" t="s">
        <v>232</v>
      </c>
      <c r="Q23" s="30" t="s">
        <v>138</v>
      </c>
      <c r="R23" s="30" t="s">
        <v>225</v>
      </c>
      <c r="S23" s="34" t="s">
        <v>26</v>
      </c>
      <c r="T23" s="34" t="s">
        <v>27</v>
      </c>
      <c r="U23" s="30" t="s">
        <v>196</v>
      </c>
      <c r="V23" s="31" t="s">
        <v>233</v>
      </c>
    </row>
    <row r="24" spans="2:22" s="33" customFormat="1" x14ac:dyDescent="0.3">
      <c r="B24" s="29" t="s">
        <v>234</v>
      </c>
      <c r="C24" s="30" t="s">
        <v>22</v>
      </c>
      <c r="D24" s="30" t="s">
        <v>15</v>
      </c>
      <c r="E24" s="29" t="s">
        <v>220</v>
      </c>
      <c r="F24" s="31" t="s">
        <v>235</v>
      </c>
      <c r="G24" s="31" t="s">
        <v>236</v>
      </c>
      <c r="H24" s="31" t="s">
        <v>237</v>
      </c>
      <c r="I24" s="31" t="s">
        <v>193</v>
      </c>
      <c r="J24" s="31" t="s">
        <v>124</v>
      </c>
      <c r="K24" s="30" t="s">
        <v>193</v>
      </c>
      <c r="L24" s="30" t="s">
        <v>124</v>
      </c>
      <c r="M24" s="30" t="s">
        <v>122</v>
      </c>
      <c r="N24" s="30" t="s">
        <v>238</v>
      </c>
      <c r="O24" s="32" t="s">
        <v>126</v>
      </c>
      <c r="P24" s="30" t="s">
        <v>239</v>
      </c>
      <c r="Q24" s="30" t="s">
        <v>146</v>
      </c>
      <c r="R24" s="30" t="s">
        <v>225</v>
      </c>
      <c r="S24" s="34" t="s">
        <v>26</v>
      </c>
      <c r="T24" s="34" t="s">
        <v>27</v>
      </c>
      <c r="U24" s="30" t="s">
        <v>196</v>
      </c>
      <c r="V24" s="31" t="s">
        <v>240</v>
      </c>
    </row>
    <row r="25" spans="2:22" s="33" customFormat="1" x14ac:dyDescent="0.3">
      <c r="B25" s="29" t="s">
        <v>241</v>
      </c>
      <c r="C25" s="30" t="s">
        <v>22</v>
      </c>
      <c r="D25" s="30" t="s">
        <v>15</v>
      </c>
      <c r="E25" s="29" t="s">
        <v>220</v>
      </c>
      <c r="F25" s="31" t="s">
        <v>242</v>
      </c>
      <c r="G25" s="31" t="s">
        <v>243</v>
      </c>
      <c r="H25" s="31" t="s">
        <v>244</v>
      </c>
      <c r="I25" s="31" t="s">
        <v>193</v>
      </c>
      <c r="J25" s="31" t="s">
        <v>124</v>
      </c>
      <c r="K25" s="30" t="s">
        <v>193</v>
      </c>
      <c r="L25" s="30" t="s">
        <v>124</v>
      </c>
      <c r="M25" s="30" t="s">
        <v>122</v>
      </c>
      <c r="N25" s="30" t="s">
        <v>245</v>
      </c>
      <c r="O25" s="32" t="s">
        <v>126</v>
      </c>
      <c r="P25" s="30" t="s">
        <v>246</v>
      </c>
      <c r="Q25" s="30" t="s">
        <v>60</v>
      </c>
      <c r="R25" s="30" t="s">
        <v>225</v>
      </c>
      <c r="S25" s="34" t="s">
        <v>26</v>
      </c>
      <c r="T25" s="34" t="s">
        <v>27</v>
      </c>
      <c r="U25" s="30" t="s">
        <v>154</v>
      </c>
      <c r="V25" s="31" t="s">
        <v>247</v>
      </c>
    </row>
    <row r="26" spans="2:22" s="33" customFormat="1" x14ac:dyDescent="0.3">
      <c r="B26" s="29" t="s">
        <v>248</v>
      </c>
      <c r="C26" s="30" t="s">
        <v>28</v>
      </c>
      <c r="D26" s="30" t="s">
        <v>15</v>
      </c>
      <c r="E26" s="29" t="s">
        <v>249</v>
      </c>
      <c r="F26" s="31" t="s">
        <v>250</v>
      </c>
      <c r="G26" s="31" t="s">
        <v>251</v>
      </c>
      <c r="H26" s="31" t="s">
        <v>252</v>
      </c>
      <c r="I26" s="31" t="s">
        <v>253</v>
      </c>
      <c r="J26" s="31" t="s">
        <v>124</v>
      </c>
      <c r="K26" s="30" t="s">
        <v>253</v>
      </c>
      <c r="L26" s="30" t="s">
        <v>124</v>
      </c>
      <c r="M26" s="30" t="s">
        <v>122</v>
      </c>
      <c r="N26" s="30"/>
      <c r="O26" s="32" t="s">
        <v>126</v>
      </c>
      <c r="P26" s="30" t="s">
        <v>254</v>
      </c>
      <c r="Q26" s="30" t="s">
        <v>128</v>
      </c>
      <c r="R26" s="30" t="s">
        <v>195</v>
      </c>
      <c r="S26" s="35" t="s">
        <v>26</v>
      </c>
      <c r="T26" s="34" t="s">
        <v>27</v>
      </c>
      <c r="U26" s="30" t="s">
        <v>196</v>
      </c>
      <c r="V26" s="31" t="s">
        <v>255</v>
      </c>
    </row>
    <row r="27" spans="2:22" s="33" customFormat="1" x14ac:dyDescent="0.3">
      <c r="B27" s="29" t="s">
        <v>256</v>
      </c>
      <c r="C27" s="30" t="s">
        <v>28</v>
      </c>
      <c r="D27" s="30" t="s">
        <v>15</v>
      </c>
      <c r="E27" s="29" t="s">
        <v>249</v>
      </c>
      <c r="F27" s="31" t="s">
        <v>257</v>
      </c>
      <c r="G27" s="31" t="s">
        <v>258</v>
      </c>
      <c r="H27" s="31" t="s">
        <v>259</v>
      </c>
      <c r="I27" s="31" t="s">
        <v>253</v>
      </c>
      <c r="J27" s="31" t="s">
        <v>124</v>
      </c>
      <c r="K27" s="30" t="s">
        <v>124</v>
      </c>
      <c r="L27" s="30" t="s">
        <v>193</v>
      </c>
      <c r="M27" s="30" t="s">
        <v>122</v>
      </c>
      <c r="N27" s="30" t="s">
        <v>202</v>
      </c>
      <c r="O27" s="32" t="s">
        <v>126</v>
      </c>
      <c r="P27" s="30" t="s">
        <v>260</v>
      </c>
      <c r="Q27" s="30" t="s">
        <v>138</v>
      </c>
      <c r="R27" s="30" t="s">
        <v>195</v>
      </c>
      <c r="S27" s="34" t="s">
        <v>26</v>
      </c>
      <c r="T27" s="34" t="s">
        <v>27</v>
      </c>
      <c r="U27" s="30" t="s">
        <v>196</v>
      </c>
      <c r="V27" s="31" t="s">
        <v>261</v>
      </c>
    </row>
    <row r="28" spans="2:22" s="33" customFormat="1" x14ac:dyDescent="0.3">
      <c r="B28" s="29" t="s">
        <v>262</v>
      </c>
      <c r="C28" s="30" t="s">
        <v>28</v>
      </c>
      <c r="D28" s="30" t="s">
        <v>15</v>
      </c>
      <c r="E28" s="29" t="s">
        <v>249</v>
      </c>
      <c r="F28" s="31" t="s">
        <v>263</v>
      </c>
      <c r="G28" s="31" t="s">
        <v>264</v>
      </c>
      <c r="H28" s="31" t="s">
        <v>265</v>
      </c>
      <c r="I28" s="31" t="s">
        <v>253</v>
      </c>
      <c r="J28" s="31" t="s">
        <v>124</v>
      </c>
      <c r="K28" s="30" t="s">
        <v>253</v>
      </c>
      <c r="L28" s="30" t="s">
        <v>124</v>
      </c>
      <c r="M28" s="30" t="s">
        <v>266</v>
      </c>
      <c r="N28" s="30" t="s">
        <v>267</v>
      </c>
      <c r="O28" s="32" t="s">
        <v>126</v>
      </c>
      <c r="P28" s="30" t="s">
        <v>268</v>
      </c>
      <c r="Q28" s="30" t="s">
        <v>146</v>
      </c>
      <c r="R28" s="30" t="s">
        <v>195</v>
      </c>
      <c r="S28" s="34" t="s">
        <v>26</v>
      </c>
      <c r="T28" s="34" t="s">
        <v>27</v>
      </c>
      <c r="U28" s="30" t="s">
        <v>196</v>
      </c>
      <c r="V28" s="31" t="s">
        <v>269</v>
      </c>
    </row>
    <row r="29" spans="2:22" s="33" customFormat="1" x14ac:dyDescent="0.3">
      <c r="B29" s="29" t="s">
        <v>270</v>
      </c>
      <c r="C29" s="30" t="s">
        <v>28</v>
      </c>
      <c r="D29" s="30" t="s">
        <v>15</v>
      </c>
      <c r="E29" s="29" t="s">
        <v>249</v>
      </c>
      <c r="F29" s="31" t="s">
        <v>271</v>
      </c>
      <c r="G29" s="31" t="s">
        <v>272</v>
      </c>
      <c r="H29" s="31" t="s">
        <v>273</v>
      </c>
      <c r="I29" s="31" t="s">
        <v>253</v>
      </c>
      <c r="J29" s="31" t="s">
        <v>124</v>
      </c>
      <c r="K29" s="30" t="s">
        <v>253</v>
      </c>
      <c r="L29" s="30" t="s">
        <v>124</v>
      </c>
      <c r="M29" s="30" t="s">
        <v>122</v>
      </c>
      <c r="N29" s="30" t="s">
        <v>274</v>
      </c>
      <c r="O29" s="32" t="s">
        <v>126</v>
      </c>
      <c r="P29" s="30" t="s">
        <v>275</v>
      </c>
      <c r="Q29" s="30" t="s">
        <v>60</v>
      </c>
      <c r="R29" s="30" t="s">
        <v>195</v>
      </c>
      <c r="S29" s="34" t="s">
        <v>26</v>
      </c>
      <c r="T29" s="34" t="s">
        <v>27</v>
      </c>
      <c r="U29" s="30" t="s">
        <v>154</v>
      </c>
      <c r="V29" s="31" t="s">
        <v>276</v>
      </c>
    </row>
    <row r="30" spans="2:22" s="33" customFormat="1" x14ac:dyDescent="0.3">
      <c r="B30" s="29" t="s">
        <v>277</v>
      </c>
      <c r="C30" s="30" t="s">
        <v>28</v>
      </c>
      <c r="D30" s="30" t="s">
        <v>15</v>
      </c>
      <c r="E30" s="29" t="s">
        <v>278</v>
      </c>
      <c r="F30" s="31" t="s">
        <v>279</v>
      </c>
      <c r="G30" s="31" t="s">
        <v>280</v>
      </c>
      <c r="H30" s="31" t="s">
        <v>281</v>
      </c>
      <c r="I30" s="31" t="s">
        <v>253</v>
      </c>
      <c r="J30" s="31" t="s">
        <v>124</v>
      </c>
      <c r="K30" s="30" t="s">
        <v>253</v>
      </c>
      <c r="L30" s="30" t="s">
        <v>124</v>
      </c>
      <c r="M30" s="30" t="s">
        <v>122</v>
      </c>
      <c r="N30" s="30"/>
      <c r="O30" s="32" t="s">
        <v>126</v>
      </c>
      <c r="P30" s="30" t="s">
        <v>282</v>
      </c>
      <c r="Q30" s="30" t="s">
        <v>128</v>
      </c>
      <c r="R30" s="30" t="s">
        <v>225</v>
      </c>
      <c r="S30" s="34" t="s">
        <v>26</v>
      </c>
      <c r="T30" s="34" t="s">
        <v>27</v>
      </c>
      <c r="U30" s="30" t="s">
        <v>196</v>
      </c>
      <c r="V30" s="31" t="s">
        <v>283</v>
      </c>
    </row>
    <row r="31" spans="2:22" s="33" customFormat="1" x14ac:dyDescent="0.3">
      <c r="B31" s="29" t="s">
        <v>284</v>
      </c>
      <c r="C31" s="30" t="s">
        <v>28</v>
      </c>
      <c r="D31" s="30" t="s">
        <v>15</v>
      </c>
      <c r="E31" s="29" t="s">
        <v>278</v>
      </c>
      <c r="F31" s="31" t="s">
        <v>285</v>
      </c>
      <c r="G31" s="31" t="s">
        <v>286</v>
      </c>
      <c r="H31" s="31" t="s">
        <v>287</v>
      </c>
      <c r="I31" s="31" t="s">
        <v>253</v>
      </c>
      <c r="J31" s="31" t="s">
        <v>124</v>
      </c>
      <c r="K31" s="30" t="s">
        <v>124</v>
      </c>
      <c r="L31" s="30" t="s">
        <v>253</v>
      </c>
      <c r="M31" s="30" t="s">
        <v>122</v>
      </c>
      <c r="N31" s="30" t="s">
        <v>288</v>
      </c>
      <c r="O31" s="32" t="s">
        <v>126</v>
      </c>
      <c r="P31" s="30" t="s">
        <v>289</v>
      </c>
      <c r="Q31" s="30" t="s">
        <v>138</v>
      </c>
      <c r="R31" s="30" t="s">
        <v>225</v>
      </c>
      <c r="S31" s="34" t="s">
        <v>26</v>
      </c>
      <c r="T31" s="34" t="s">
        <v>27</v>
      </c>
      <c r="U31" s="30" t="s">
        <v>196</v>
      </c>
      <c r="V31" s="31" t="s">
        <v>290</v>
      </c>
    </row>
    <row r="32" spans="2:22" s="33" customFormat="1" x14ac:dyDescent="0.3">
      <c r="B32" s="29" t="s">
        <v>291</v>
      </c>
      <c r="C32" s="30" t="s">
        <v>28</v>
      </c>
      <c r="D32" s="30" t="s">
        <v>15</v>
      </c>
      <c r="E32" s="29" t="s">
        <v>278</v>
      </c>
      <c r="F32" s="31" t="s">
        <v>292</v>
      </c>
      <c r="G32" s="31" t="s">
        <v>293</v>
      </c>
      <c r="H32" s="31" t="s">
        <v>294</v>
      </c>
      <c r="I32" s="31" t="s">
        <v>253</v>
      </c>
      <c r="J32" s="31" t="s">
        <v>124</v>
      </c>
      <c r="K32" s="30" t="s">
        <v>253</v>
      </c>
      <c r="L32" s="30" t="s">
        <v>124</v>
      </c>
      <c r="M32" s="30" t="s">
        <v>122</v>
      </c>
      <c r="N32" s="30" t="s">
        <v>295</v>
      </c>
      <c r="O32" s="32" t="s">
        <v>126</v>
      </c>
      <c r="P32" s="30" t="s">
        <v>296</v>
      </c>
      <c r="Q32" s="30" t="s">
        <v>146</v>
      </c>
      <c r="R32" s="30" t="s">
        <v>225</v>
      </c>
      <c r="S32" s="34" t="s">
        <v>26</v>
      </c>
      <c r="T32" s="34" t="s">
        <v>27</v>
      </c>
      <c r="U32" s="30" t="s">
        <v>196</v>
      </c>
      <c r="V32" s="31" t="s">
        <v>297</v>
      </c>
    </row>
    <row r="33" spans="2:22" s="33" customFormat="1" x14ac:dyDescent="0.3">
      <c r="B33" s="29" t="s">
        <v>298</v>
      </c>
      <c r="C33" s="30" t="s">
        <v>28</v>
      </c>
      <c r="D33" s="30" t="s">
        <v>15</v>
      </c>
      <c r="E33" s="29" t="s">
        <v>278</v>
      </c>
      <c r="F33" s="31" t="s">
        <v>299</v>
      </c>
      <c r="G33" s="31" t="s">
        <v>300</v>
      </c>
      <c r="H33" s="31" t="s">
        <v>301</v>
      </c>
      <c r="I33" s="31" t="s">
        <v>253</v>
      </c>
      <c r="J33" s="31" t="s">
        <v>124</v>
      </c>
      <c r="K33" s="30" t="s">
        <v>253</v>
      </c>
      <c r="L33" s="30" t="s">
        <v>124</v>
      </c>
      <c r="M33" s="30" t="s">
        <v>122</v>
      </c>
      <c r="N33" s="30" t="s">
        <v>302</v>
      </c>
      <c r="O33" s="32" t="s">
        <v>126</v>
      </c>
      <c r="P33" s="30" t="s">
        <v>303</v>
      </c>
      <c r="Q33" s="30" t="s">
        <v>60</v>
      </c>
      <c r="R33" s="30" t="s">
        <v>225</v>
      </c>
      <c r="S33" s="34" t="s">
        <v>26</v>
      </c>
      <c r="T33" s="34" t="s">
        <v>27</v>
      </c>
      <c r="U33" s="30" t="s">
        <v>154</v>
      </c>
      <c r="V33" s="31" t="s">
        <v>304</v>
      </c>
    </row>
    <row r="34" spans="2:22" s="33" customFormat="1" x14ac:dyDescent="0.3">
      <c r="B34" s="29" t="s">
        <v>305</v>
      </c>
      <c r="C34" s="30" t="s">
        <v>31</v>
      </c>
      <c r="D34" s="30" t="s">
        <v>15</v>
      </c>
      <c r="E34" s="29" t="s">
        <v>306</v>
      </c>
      <c r="F34" s="31" t="s">
        <v>307</v>
      </c>
      <c r="G34" s="31" t="s">
        <v>308</v>
      </c>
      <c r="H34" s="31" t="s">
        <v>309</v>
      </c>
      <c r="I34" s="31" t="s">
        <v>310</v>
      </c>
      <c r="J34" s="31" t="s">
        <v>124</v>
      </c>
      <c r="K34" s="30" t="s">
        <v>310</v>
      </c>
      <c r="L34" s="30" t="s">
        <v>124</v>
      </c>
      <c r="M34" s="30" t="s">
        <v>311</v>
      </c>
      <c r="N34" s="30" t="s">
        <v>312</v>
      </c>
      <c r="O34" s="32" t="s">
        <v>126</v>
      </c>
      <c r="P34" s="30" t="s">
        <v>313</v>
      </c>
      <c r="Q34" s="30" t="s">
        <v>128</v>
      </c>
      <c r="R34" s="30" t="s">
        <v>195</v>
      </c>
      <c r="S34" s="34" t="s">
        <v>26</v>
      </c>
      <c r="T34" s="34" t="s">
        <v>21</v>
      </c>
      <c r="U34" s="30" t="s">
        <v>196</v>
      </c>
      <c r="V34" s="31" t="s">
        <v>314</v>
      </c>
    </row>
    <row r="35" spans="2:22" s="33" customFormat="1" x14ac:dyDescent="0.3">
      <c r="B35" s="29" t="s">
        <v>315</v>
      </c>
      <c r="C35" s="30" t="s">
        <v>31</v>
      </c>
      <c r="D35" s="30" t="s">
        <v>15</v>
      </c>
      <c r="E35" s="29" t="s">
        <v>306</v>
      </c>
      <c r="F35" s="31" t="s">
        <v>316</v>
      </c>
      <c r="G35" s="31" t="s">
        <v>317</v>
      </c>
      <c r="H35" s="31" t="s">
        <v>318</v>
      </c>
      <c r="I35" s="31" t="s">
        <v>310</v>
      </c>
      <c r="J35" s="31" t="s">
        <v>124</v>
      </c>
      <c r="K35" s="30" t="s">
        <v>124</v>
      </c>
      <c r="L35" s="30" t="s">
        <v>310</v>
      </c>
      <c r="M35" s="30" t="s">
        <v>311</v>
      </c>
      <c r="N35" s="30" t="s">
        <v>319</v>
      </c>
      <c r="O35" s="32" t="s">
        <v>126</v>
      </c>
      <c r="P35" s="30" t="s">
        <v>320</v>
      </c>
      <c r="Q35" s="30" t="s">
        <v>138</v>
      </c>
      <c r="R35" s="30" t="s">
        <v>195</v>
      </c>
      <c r="S35" s="34" t="s">
        <v>26</v>
      </c>
      <c r="T35" s="34" t="s">
        <v>21</v>
      </c>
      <c r="U35" s="30" t="s">
        <v>196</v>
      </c>
      <c r="V35" s="31" t="s">
        <v>321</v>
      </c>
    </row>
    <row r="36" spans="2:22" s="33" customFormat="1" x14ac:dyDescent="0.3">
      <c r="B36" s="29" t="s">
        <v>322</v>
      </c>
      <c r="C36" s="30" t="s">
        <v>31</v>
      </c>
      <c r="D36" s="30" t="s">
        <v>15</v>
      </c>
      <c r="E36" s="29" t="s">
        <v>306</v>
      </c>
      <c r="F36" s="31" t="s">
        <v>323</v>
      </c>
      <c r="G36" s="31" t="s">
        <v>324</v>
      </c>
      <c r="H36" s="31" t="s">
        <v>325</v>
      </c>
      <c r="I36" s="31" t="s">
        <v>310</v>
      </c>
      <c r="J36" s="31" t="s">
        <v>124</v>
      </c>
      <c r="K36" s="30" t="s">
        <v>310</v>
      </c>
      <c r="L36" s="30" t="s">
        <v>124</v>
      </c>
      <c r="M36" s="30" t="s">
        <v>311</v>
      </c>
      <c r="N36" s="30" t="s">
        <v>326</v>
      </c>
      <c r="O36" s="32" t="s">
        <v>126</v>
      </c>
      <c r="P36" s="30" t="s">
        <v>327</v>
      </c>
      <c r="Q36" s="30" t="s">
        <v>146</v>
      </c>
      <c r="R36" s="30" t="s">
        <v>195</v>
      </c>
      <c r="S36" s="34" t="s">
        <v>26</v>
      </c>
      <c r="T36" s="34" t="s">
        <v>21</v>
      </c>
      <c r="U36" s="30" t="s">
        <v>196</v>
      </c>
      <c r="V36" s="31" t="s">
        <v>328</v>
      </c>
    </row>
    <row r="37" spans="2:22" s="33" customFormat="1" x14ac:dyDescent="0.3">
      <c r="B37" s="29" t="s">
        <v>329</v>
      </c>
      <c r="C37" s="30" t="s">
        <v>31</v>
      </c>
      <c r="D37" s="30" t="s">
        <v>15</v>
      </c>
      <c r="E37" s="29" t="s">
        <v>306</v>
      </c>
      <c r="F37" s="31" t="s">
        <v>330</v>
      </c>
      <c r="G37" s="31" t="s">
        <v>331</v>
      </c>
      <c r="H37" s="31" t="s">
        <v>332</v>
      </c>
      <c r="I37" s="31" t="s">
        <v>310</v>
      </c>
      <c r="J37" s="31" t="s">
        <v>124</v>
      </c>
      <c r="K37" s="30" t="s">
        <v>310</v>
      </c>
      <c r="L37" s="30" t="s">
        <v>124</v>
      </c>
      <c r="M37" s="30" t="s">
        <v>311</v>
      </c>
      <c r="N37" s="30" t="s">
        <v>333</v>
      </c>
      <c r="O37" s="32" t="s">
        <v>126</v>
      </c>
      <c r="P37" s="30" t="s">
        <v>334</v>
      </c>
      <c r="Q37" s="30" t="s">
        <v>60</v>
      </c>
      <c r="R37" s="30" t="s">
        <v>195</v>
      </c>
      <c r="S37" s="34" t="s">
        <v>26</v>
      </c>
      <c r="T37" s="34" t="s">
        <v>21</v>
      </c>
      <c r="U37" s="30" t="s">
        <v>154</v>
      </c>
      <c r="V37" s="31" t="s">
        <v>335</v>
      </c>
    </row>
    <row r="38" spans="2:22" s="33" customFormat="1" x14ac:dyDescent="0.3">
      <c r="B38" s="29" t="s">
        <v>336</v>
      </c>
      <c r="C38" s="30" t="s">
        <v>31</v>
      </c>
      <c r="D38" s="30" t="s">
        <v>15</v>
      </c>
      <c r="E38" s="29" t="s">
        <v>337</v>
      </c>
      <c r="F38" s="31" t="s">
        <v>338</v>
      </c>
      <c r="G38" s="31" t="s">
        <v>339</v>
      </c>
      <c r="H38" s="31" t="s">
        <v>340</v>
      </c>
      <c r="I38" s="31" t="s">
        <v>310</v>
      </c>
      <c r="J38" s="31" t="s">
        <v>124</v>
      </c>
      <c r="K38" s="30" t="s">
        <v>310</v>
      </c>
      <c r="L38" s="30" t="s">
        <v>124</v>
      </c>
      <c r="M38" s="30" t="s">
        <v>311</v>
      </c>
      <c r="N38" s="30"/>
      <c r="O38" s="32" t="s">
        <v>126</v>
      </c>
      <c r="P38" s="30" t="s">
        <v>341</v>
      </c>
      <c r="Q38" s="30" t="s">
        <v>128</v>
      </c>
      <c r="R38" s="30" t="s">
        <v>225</v>
      </c>
      <c r="S38" s="34" t="s">
        <v>26</v>
      </c>
      <c r="T38" s="34" t="s">
        <v>21</v>
      </c>
      <c r="U38" s="30" t="s">
        <v>196</v>
      </c>
      <c r="V38" s="31" t="s">
        <v>342</v>
      </c>
    </row>
    <row r="39" spans="2:22" s="33" customFormat="1" x14ac:dyDescent="0.3">
      <c r="B39" s="29" t="s">
        <v>343</v>
      </c>
      <c r="C39" s="30" t="s">
        <v>31</v>
      </c>
      <c r="D39" s="30" t="s">
        <v>15</v>
      </c>
      <c r="E39" s="29" t="s">
        <v>337</v>
      </c>
      <c r="F39" s="31" t="s">
        <v>344</v>
      </c>
      <c r="G39" s="31" t="s">
        <v>345</v>
      </c>
      <c r="H39" s="31" t="s">
        <v>346</v>
      </c>
      <c r="I39" s="31" t="s">
        <v>310</v>
      </c>
      <c r="J39" s="31" t="s">
        <v>124</v>
      </c>
      <c r="K39" s="30" t="s">
        <v>124</v>
      </c>
      <c r="L39" s="30" t="s">
        <v>310</v>
      </c>
      <c r="M39" s="30" t="s">
        <v>311</v>
      </c>
      <c r="N39" s="30" t="s">
        <v>347</v>
      </c>
      <c r="O39" s="32" t="s">
        <v>126</v>
      </c>
      <c r="P39" s="30" t="s">
        <v>348</v>
      </c>
      <c r="Q39" s="30" t="s">
        <v>138</v>
      </c>
      <c r="R39" s="30" t="s">
        <v>225</v>
      </c>
      <c r="S39" s="34" t="s">
        <v>26</v>
      </c>
      <c r="T39" s="34" t="s">
        <v>21</v>
      </c>
      <c r="U39" s="30" t="s">
        <v>196</v>
      </c>
      <c r="V39" s="31" t="s">
        <v>349</v>
      </c>
    </row>
    <row r="40" spans="2:22" s="33" customFormat="1" x14ac:dyDescent="0.3">
      <c r="B40" s="29" t="s">
        <v>350</v>
      </c>
      <c r="C40" s="30" t="s">
        <v>31</v>
      </c>
      <c r="D40" s="30" t="s">
        <v>15</v>
      </c>
      <c r="E40" s="29" t="s">
        <v>337</v>
      </c>
      <c r="F40" s="31" t="s">
        <v>351</v>
      </c>
      <c r="G40" s="31" t="s">
        <v>352</v>
      </c>
      <c r="H40" s="31" t="s">
        <v>353</v>
      </c>
      <c r="I40" s="31" t="s">
        <v>310</v>
      </c>
      <c r="J40" s="31" t="s">
        <v>124</v>
      </c>
      <c r="K40" s="30" t="s">
        <v>310</v>
      </c>
      <c r="L40" s="30" t="s">
        <v>124</v>
      </c>
      <c r="M40" s="30" t="s">
        <v>311</v>
      </c>
      <c r="N40" s="30" t="s">
        <v>354</v>
      </c>
      <c r="O40" s="32" t="s">
        <v>126</v>
      </c>
      <c r="P40" s="30" t="s">
        <v>355</v>
      </c>
      <c r="Q40" s="30" t="s">
        <v>146</v>
      </c>
      <c r="R40" s="30" t="s">
        <v>225</v>
      </c>
      <c r="S40" s="34" t="s">
        <v>26</v>
      </c>
      <c r="T40" s="34" t="s">
        <v>21</v>
      </c>
      <c r="U40" s="30" t="s">
        <v>196</v>
      </c>
      <c r="V40" s="31" t="s">
        <v>356</v>
      </c>
    </row>
    <row r="41" spans="2:22" s="33" customFormat="1" x14ac:dyDescent="0.3">
      <c r="B41" s="29" t="s">
        <v>357</v>
      </c>
      <c r="C41" s="30" t="s">
        <v>31</v>
      </c>
      <c r="D41" s="30" t="s">
        <v>15</v>
      </c>
      <c r="E41" s="29" t="s">
        <v>337</v>
      </c>
      <c r="F41" s="31" t="s">
        <v>358</v>
      </c>
      <c r="G41" s="31" t="s">
        <v>359</v>
      </c>
      <c r="H41" s="31" t="s">
        <v>360</v>
      </c>
      <c r="I41" s="31" t="s">
        <v>310</v>
      </c>
      <c r="J41" s="31" t="s">
        <v>124</v>
      </c>
      <c r="K41" s="30" t="s">
        <v>310</v>
      </c>
      <c r="L41" s="30" t="s">
        <v>124</v>
      </c>
      <c r="M41" s="30" t="s">
        <v>311</v>
      </c>
      <c r="N41" s="30" t="s">
        <v>361</v>
      </c>
      <c r="O41" s="32" t="s">
        <v>126</v>
      </c>
      <c r="P41" s="30" t="s">
        <v>362</v>
      </c>
      <c r="Q41" s="30" t="s">
        <v>60</v>
      </c>
      <c r="R41" s="30" t="s">
        <v>225</v>
      </c>
      <c r="S41" s="34" t="s">
        <v>26</v>
      </c>
      <c r="T41" s="34" t="s">
        <v>21</v>
      </c>
      <c r="U41" s="30" t="s">
        <v>154</v>
      </c>
      <c r="V41" s="31" t="s">
        <v>363</v>
      </c>
    </row>
    <row r="42" spans="2:22" s="33" customFormat="1" x14ac:dyDescent="0.3">
      <c r="B42" s="29" t="s">
        <v>364</v>
      </c>
      <c r="C42" s="30" t="s">
        <v>34</v>
      </c>
      <c r="D42" s="30" t="s">
        <v>15</v>
      </c>
      <c r="E42" s="29" t="s">
        <v>365</v>
      </c>
      <c r="F42" s="31" t="s">
        <v>366</v>
      </c>
      <c r="G42" s="31" t="s">
        <v>367</v>
      </c>
      <c r="H42" s="31" t="s">
        <v>368</v>
      </c>
      <c r="I42" s="31" t="s">
        <v>369</v>
      </c>
      <c r="J42" s="31" t="s">
        <v>122</v>
      </c>
      <c r="K42" s="30" t="s">
        <v>369</v>
      </c>
      <c r="L42" s="30" t="s">
        <v>122</v>
      </c>
      <c r="M42" s="30" t="s">
        <v>370</v>
      </c>
      <c r="N42" s="30"/>
      <c r="O42" s="32" t="s">
        <v>126</v>
      </c>
      <c r="P42" s="30" t="s">
        <v>371</v>
      </c>
      <c r="Q42" s="30" t="s">
        <v>128</v>
      </c>
      <c r="R42" s="30" t="s">
        <v>195</v>
      </c>
      <c r="S42" s="34" t="s">
        <v>48</v>
      </c>
      <c r="T42" s="34" t="s">
        <v>38</v>
      </c>
      <c r="U42" s="30" t="s">
        <v>196</v>
      </c>
      <c r="V42" s="31" t="s">
        <v>372</v>
      </c>
    </row>
    <row r="43" spans="2:22" s="33" customFormat="1" x14ac:dyDescent="0.3">
      <c r="B43" s="29" t="s">
        <v>373</v>
      </c>
      <c r="C43" s="30" t="s">
        <v>34</v>
      </c>
      <c r="D43" s="30" t="s">
        <v>15</v>
      </c>
      <c r="E43" s="29" t="s">
        <v>365</v>
      </c>
      <c r="F43" s="31" t="s">
        <v>374</v>
      </c>
      <c r="G43" s="31" t="s">
        <v>375</v>
      </c>
      <c r="H43" s="31" t="s">
        <v>376</v>
      </c>
      <c r="I43" s="31" t="s">
        <v>369</v>
      </c>
      <c r="J43" s="31" t="s">
        <v>122</v>
      </c>
      <c r="K43" s="30" t="s">
        <v>122</v>
      </c>
      <c r="L43" s="30" t="s">
        <v>369</v>
      </c>
      <c r="M43" s="30" t="s">
        <v>370</v>
      </c>
      <c r="N43" s="30" t="s">
        <v>377</v>
      </c>
      <c r="O43" s="32" t="s">
        <v>126</v>
      </c>
      <c r="P43" s="30" t="s">
        <v>378</v>
      </c>
      <c r="Q43" s="30" t="s">
        <v>138</v>
      </c>
      <c r="R43" s="30" t="s">
        <v>195</v>
      </c>
      <c r="S43" s="34" t="s">
        <v>48</v>
      </c>
      <c r="T43" s="34" t="s">
        <v>38</v>
      </c>
      <c r="U43" s="30" t="s">
        <v>196</v>
      </c>
      <c r="V43" s="31" t="s">
        <v>379</v>
      </c>
    </row>
    <row r="44" spans="2:22" s="33" customFormat="1" x14ac:dyDescent="0.3">
      <c r="B44" s="29" t="s">
        <v>380</v>
      </c>
      <c r="C44" s="30" t="s">
        <v>34</v>
      </c>
      <c r="D44" s="30" t="s">
        <v>15</v>
      </c>
      <c r="E44" s="29" t="s">
        <v>365</v>
      </c>
      <c r="F44" s="31" t="s">
        <v>381</v>
      </c>
      <c r="G44" s="31" t="s">
        <v>382</v>
      </c>
      <c r="H44" s="31" t="s">
        <v>383</v>
      </c>
      <c r="I44" s="31" t="s">
        <v>369</v>
      </c>
      <c r="J44" s="31" t="s">
        <v>122</v>
      </c>
      <c r="K44" s="30" t="s">
        <v>369</v>
      </c>
      <c r="L44" s="30" t="s">
        <v>122</v>
      </c>
      <c r="M44" s="30" t="s">
        <v>370</v>
      </c>
      <c r="N44" s="30" t="s">
        <v>384</v>
      </c>
      <c r="O44" s="32" t="s">
        <v>126</v>
      </c>
      <c r="P44" s="30" t="s">
        <v>385</v>
      </c>
      <c r="Q44" s="30" t="s">
        <v>146</v>
      </c>
      <c r="R44" s="30" t="s">
        <v>195</v>
      </c>
      <c r="S44" s="34" t="s">
        <v>48</v>
      </c>
      <c r="T44" s="34" t="s">
        <v>38</v>
      </c>
      <c r="U44" s="30" t="s">
        <v>196</v>
      </c>
      <c r="V44" s="31" t="s">
        <v>386</v>
      </c>
    </row>
    <row r="45" spans="2:22" s="33" customFormat="1" x14ac:dyDescent="0.3">
      <c r="B45" s="29" t="s">
        <v>387</v>
      </c>
      <c r="C45" s="30" t="s">
        <v>34</v>
      </c>
      <c r="D45" s="30" t="s">
        <v>15</v>
      </c>
      <c r="E45" s="29" t="s">
        <v>365</v>
      </c>
      <c r="F45" s="31" t="s">
        <v>388</v>
      </c>
      <c r="G45" s="31" t="s">
        <v>389</v>
      </c>
      <c r="H45" s="31" t="s">
        <v>390</v>
      </c>
      <c r="I45" s="31" t="s">
        <v>369</v>
      </c>
      <c r="J45" s="31" t="s">
        <v>122</v>
      </c>
      <c r="K45" s="30" t="s">
        <v>369</v>
      </c>
      <c r="L45" s="30" t="s">
        <v>122</v>
      </c>
      <c r="M45" s="30" t="s">
        <v>370</v>
      </c>
      <c r="N45" s="30" t="s">
        <v>391</v>
      </c>
      <c r="O45" s="32" t="s">
        <v>126</v>
      </c>
      <c r="P45" s="30" t="s">
        <v>392</v>
      </c>
      <c r="Q45" s="30" t="s">
        <v>60</v>
      </c>
      <c r="R45" s="30" t="s">
        <v>195</v>
      </c>
      <c r="S45" s="34" t="s">
        <v>48</v>
      </c>
      <c r="T45" s="34" t="s">
        <v>38</v>
      </c>
      <c r="U45" s="30" t="s">
        <v>393</v>
      </c>
      <c r="V45" s="31" t="s">
        <v>394</v>
      </c>
    </row>
    <row r="46" spans="2:22" s="33" customFormat="1" x14ac:dyDescent="0.3">
      <c r="B46" s="29" t="s">
        <v>395</v>
      </c>
      <c r="C46" s="30" t="s">
        <v>34</v>
      </c>
      <c r="D46" s="30" t="s">
        <v>15</v>
      </c>
      <c r="E46" s="29" t="s">
        <v>396</v>
      </c>
      <c r="F46" s="31" t="s">
        <v>397</v>
      </c>
      <c r="G46" s="31" t="s">
        <v>398</v>
      </c>
      <c r="H46" s="31" t="s">
        <v>399</v>
      </c>
      <c r="I46" s="31" t="s">
        <v>369</v>
      </c>
      <c r="J46" s="31" t="s">
        <v>122</v>
      </c>
      <c r="K46" s="30" t="s">
        <v>369</v>
      </c>
      <c r="L46" s="30" t="s">
        <v>122</v>
      </c>
      <c r="M46" s="30" t="s">
        <v>370</v>
      </c>
      <c r="N46" s="30"/>
      <c r="O46" s="32" t="s">
        <v>126</v>
      </c>
      <c r="P46" s="30" t="s">
        <v>400</v>
      </c>
      <c r="Q46" s="30" t="s">
        <v>128</v>
      </c>
      <c r="R46" s="30" t="s">
        <v>225</v>
      </c>
      <c r="S46" s="34" t="s">
        <v>48</v>
      </c>
      <c r="T46" s="34" t="s">
        <v>38</v>
      </c>
      <c r="U46" s="30" t="s">
        <v>196</v>
      </c>
      <c r="V46" s="31" t="s">
        <v>401</v>
      </c>
    </row>
    <row r="47" spans="2:22" s="33" customFormat="1" x14ac:dyDescent="0.3">
      <c r="B47" s="29" t="s">
        <v>402</v>
      </c>
      <c r="C47" s="30" t="s">
        <v>34</v>
      </c>
      <c r="D47" s="30" t="s">
        <v>15</v>
      </c>
      <c r="E47" s="29" t="s">
        <v>396</v>
      </c>
      <c r="F47" s="31" t="s">
        <v>403</v>
      </c>
      <c r="G47" s="31" t="s">
        <v>404</v>
      </c>
      <c r="H47" s="31" t="s">
        <v>405</v>
      </c>
      <c r="I47" s="31" t="s">
        <v>369</v>
      </c>
      <c r="J47" s="31" t="s">
        <v>122</v>
      </c>
      <c r="K47" s="30" t="s">
        <v>122</v>
      </c>
      <c r="L47" s="30" t="s">
        <v>369</v>
      </c>
      <c r="M47" s="30" t="s">
        <v>370</v>
      </c>
      <c r="N47" s="30" t="s">
        <v>406</v>
      </c>
      <c r="O47" s="32" t="s">
        <v>126</v>
      </c>
      <c r="P47" s="30" t="s">
        <v>407</v>
      </c>
      <c r="Q47" s="30" t="s">
        <v>138</v>
      </c>
      <c r="R47" s="30" t="s">
        <v>225</v>
      </c>
      <c r="S47" s="34" t="s">
        <v>48</v>
      </c>
      <c r="T47" s="34" t="s">
        <v>38</v>
      </c>
      <c r="U47" s="30" t="s">
        <v>196</v>
      </c>
      <c r="V47" s="31" t="s">
        <v>408</v>
      </c>
    </row>
    <row r="48" spans="2:22" s="33" customFormat="1" x14ac:dyDescent="0.3">
      <c r="B48" s="29" t="s">
        <v>409</v>
      </c>
      <c r="C48" s="30" t="s">
        <v>34</v>
      </c>
      <c r="D48" s="30" t="s">
        <v>15</v>
      </c>
      <c r="E48" s="29" t="s">
        <v>396</v>
      </c>
      <c r="F48" s="31" t="s">
        <v>410</v>
      </c>
      <c r="G48" s="31" t="s">
        <v>411</v>
      </c>
      <c r="H48" s="31" t="s">
        <v>412</v>
      </c>
      <c r="I48" s="31" t="s">
        <v>369</v>
      </c>
      <c r="J48" s="31" t="s">
        <v>122</v>
      </c>
      <c r="K48" s="30" t="s">
        <v>369</v>
      </c>
      <c r="L48" s="30" t="s">
        <v>122</v>
      </c>
      <c r="M48" s="30" t="s">
        <v>370</v>
      </c>
      <c r="N48" s="30" t="s">
        <v>413</v>
      </c>
      <c r="O48" s="32" t="s">
        <v>126</v>
      </c>
      <c r="P48" s="30" t="s">
        <v>414</v>
      </c>
      <c r="Q48" s="30" t="s">
        <v>146</v>
      </c>
      <c r="R48" s="30" t="s">
        <v>225</v>
      </c>
      <c r="S48" s="34" t="s">
        <v>48</v>
      </c>
      <c r="T48" s="34" t="s">
        <v>38</v>
      </c>
      <c r="U48" s="30" t="s">
        <v>196</v>
      </c>
      <c r="V48" s="31" t="s">
        <v>415</v>
      </c>
    </row>
    <row r="49" spans="2:22" s="33" customFormat="1" x14ac:dyDescent="0.3">
      <c r="B49" s="29" t="s">
        <v>416</v>
      </c>
      <c r="C49" s="30" t="s">
        <v>34</v>
      </c>
      <c r="D49" s="30" t="s">
        <v>15</v>
      </c>
      <c r="E49" s="29" t="s">
        <v>396</v>
      </c>
      <c r="F49" s="31" t="s">
        <v>417</v>
      </c>
      <c r="G49" s="31" t="s">
        <v>418</v>
      </c>
      <c r="H49" s="31" t="s">
        <v>419</v>
      </c>
      <c r="I49" s="31" t="s">
        <v>369</v>
      </c>
      <c r="J49" s="31" t="s">
        <v>122</v>
      </c>
      <c r="K49" s="30" t="s">
        <v>369</v>
      </c>
      <c r="L49" s="30" t="s">
        <v>122</v>
      </c>
      <c r="M49" s="30" t="s">
        <v>370</v>
      </c>
      <c r="N49" s="30" t="s">
        <v>420</v>
      </c>
      <c r="O49" s="32" t="s">
        <v>126</v>
      </c>
      <c r="P49" s="30" t="s">
        <v>421</v>
      </c>
      <c r="Q49" s="30" t="s">
        <v>60</v>
      </c>
      <c r="R49" s="30" t="s">
        <v>225</v>
      </c>
      <c r="S49" s="34" t="s">
        <v>48</v>
      </c>
      <c r="T49" s="34" t="s">
        <v>38</v>
      </c>
      <c r="U49" s="30" t="s">
        <v>164</v>
      </c>
      <c r="V49" s="31" t="s">
        <v>422</v>
      </c>
    </row>
    <row r="50" spans="2:22" s="33" customFormat="1" x14ac:dyDescent="0.3">
      <c r="B50" s="29" t="s">
        <v>423</v>
      </c>
      <c r="C50" s="30" t="s">
        <v>39</v>
      </c>
      <c r="D50" s="30" t="s">
        <v>15</v>
      </c>
      <c r="E50" s="29" t="s">
        <v>40</v>
      </c>
      <c r="F50" s="31" t="s">
        <v>424</v>
      </c>
      <c r="G50" s="31" t="s">
        <v>425</v>
      </c>
      <c r="H50" s="31" t="s">
        <v>426</v>
      </c>
      <c r="I50" s="31" t="s">
        <v>122</v>
      </c>
      <c r="J50" s="31" t="s">
        <v>124</v>
      </c>
      <c r="K50" s="30" t="s">
        <v>122</v>
      </c>
      <c r="L50" s="30" t="s">
        <v>124</v>
      </c>
      <c r="M50" s="30" t="s">
        <v>123</v>
      </c>
      <c r="N50" s="30" t="s">
        <v>152</v>
      </c>
      <c r="O50" s="32" t="s">
        <v>126</v>
      </c>
      <c r="P50" s="30" t="s">
        <v>427</v>
      </c>
      <c r="Q50" s="30" t="s">
        <v>128</v>
      </c>
      <c r="R50" s="30" t="s">
        <v>129</v>
      </c>
      <c r="S50" s="34" t="s">
        <v>43</v>
      </c>
      <c r="T50" s="34" t="s">
        <v>44</v>
      </c>
      <c r="U50" s="30" t="s">
        <v>428</v>
      </c>
      <c r="V50" s="31" t="s">
        <v>429</v>
      </c>
    </row>
    <row r="51" spans="2:22" s="33" customFormat="1" x14ac:dyDescent="0.3">
      <c r="B51" s="29" t="s">
        <v>430</v>
      </c>
      <c r="C51" s="30" t="s">
        <v>39</v>
      </c>
      <c r="D51" s="30" t="s">
        <v>15</v>
      </c>
      <c r="E51" s="29" t="s">
        <v>40</v>
      </c>
      <c r="F51" s="31" t="s">
        <v>431</v>
      </c>
      <c r="G51" s="31" t="s">
        <v>432</v>
      </c>
      <c r="H51" s="31" t="s">
        <v>433</v>
      </c>
      <c r="I51" s="31" t="s">
        <v>122</v>
      </c>
      <c r="J51" s="31" t="s">
        <v>124</v>
      </c>
      <c r="K51" s="30" t="s">
        <v>124</v>
      </c>
      <c r="L51" s="30" t="s">
        <v>122</v>
      </c>
      <c r="M51" s="30" t="s">
        <v>123</v>
      </c>
      <c r="N51" s="30" t="s">
        <v>434</v>
      </c>
      <c r="O51" s="32" t="s">
        <v>126</v>
      </c>
      <c r="P51" s="30" t="s">
        <v>435</v>
      </c>
      <c r="Q51" s="30" t="s">
        <v>138</v>
      </c>
      <c r="R51" s="30" t="s">
        <v>129</v>
      </c>
      <c r="S51" s="34" t="s">
        <v>43</v>
      </c>
      <c r="T51" s="34" t="s">
        <v>44</v>
      </c>
      <c r="U51" s="30" t="s">
        <v>428</v>
      </c>
      <c r="V51" s="31" t="s">
        <v>436</v>
      </c>
    </row>
    <row r="52" spans="2:22" s="33" customFormat="1" x14ac:dyDescent="0.3">
      <c r="B52" s="29" t="s">
        <v>437</v>
      </c>
      <c r="C52" s="30" t="s">
        <v>39</v>
      </c>
      <c r="D52" s="30" t="s">
        <v>15</v>
      </c>
      <c r="E52" s="29" t="s">
        <v>40</v>
      </c>
      <c r="F52" s="31" t="s">
        <v>438</v>
      </c>
      <c r="G52" s="31" t="s">
        <v>439</v>
      </c>
      <c r="H52" s="31" t="s">
        <v>440</v>
      </c>
      <c r="I52" s="31" t="s">
        <v>122</v>
      </c>
      <c r="J52" s="31" t="s">
        <v>124</v>
      </c>
      <c r="K52" s="30" t="s">
        <v>122</v>
      </c>
      <c r="L52" s="30" t="s">
        <v>124</v>
      </c>
      <c r="M52" s="30" t="s">
        <v>123</v>
      </c>
      <c r="N52" s="30" t="s">
        <v>441</v>
      </c>
      <c r="O52" s="32" t="s">
        <v>126</v>
      </c>
      <c r="P52" s="30" t="s">
        <v>442</v>
      </c>
      <c r="Q52" s="30" t="s">
        <v>146</v>
      </c>
      <c r="R52" s="30" t="s">
        <v>129</v>
      </c>
      <c r="S52" s="34" t="s">
        <v>43</v>
      </c>
      <c r="T52" s="34" t="s">
        <v>44</v>
      </c>
      <c r="U52" s="30" t="s">
        <v>428</v>
      </c>
      <c r="V52" s="31" t="s">
        <v>443</v>
      </c>
    </row>
    <row r="53" spans="2:22" s="33" customFormat="1" x14ac:dyDescent="0.3">
      <c r="B53" s="29" t="s">
        <v>444</v>
      </c>
      <c r="C53" s="30" t="s">
        <v>39</v>
      </c>
      <c r="D53" s="30" t="s">
        <v>15</v>
      </c>
      <c r="E53" s="29" t="s">
        <v>40</v>
      </c>
      <c r="F53" s="31" t="s">
        <v>445</v>
      </c>
      <c r="G53" s="31" t="s">
        <v>446</v>
      </c>
      <c r="H53" s="31" t="s">
        <v>447</v>
      </c>
      <c r="I53" s="31" t="s">
        <v>122</v>
      </c>
      <c r="J53" s="31" t="s">
        <v>124</v>
      </c>
      <c r="K53" s="30" t="s">
        <v>122</v>
      </c>
      <c r="L53" s="30" t="s">
        <v>124</v>
      </c>
      <c r="M53" s="30" t="s">
        <v>123</v>
      </c>
      <c r="N53" s="30" t="s">
        <v>448</v>
      </c>
      <c r="O53" s="32" t="s">
        <v>126</v>
      </c>
      <c r="P53" s="30" t="s">
        <v>449</v>
      </c>
      <c r="Q53" s="30" t="s">
        <v>60</v>
      </c>
      <c r="R53" s="30" t="s">
        <v>129</v>
      </c>
      <c r="S53" s="34" t="s">
        <v>43</v>
      </c>
      <c r="T53" s="34" t="s">
        <v>44</v>
      </c>
      <c r="U53" s="30" t="s">
        <v>154</v>
      </c>
      <c r="V53" s="31" t="s">
        <v>450</v>
      </c>
    </row>
    <row r="54" spans="2:22" s="33" customFormat="1" x14ac:dyDescent="0.35">
      <c r="B54" s="29" t="s">
        <v>451</v>
      </c>
      <c r="C54" s="30" t="s">
        <v>45</v>
      </c>
      <c r="D54" s="30" t="s">
        <v>15</v>
      </c>
      <c r="E54" s="29" t="s">
        <v>452</v>
      </c>
      <c r="F54" s="31" t="s">
        <v>453</v>
      </c>
      <c r="G54" s="31" t="s">
        <v>454</v>
      </c>
      <c r="H54" s="31" t="s">
        <v>455</v>
      </c>
      <c r="I54" s="31" t="s">
        <v>123</v>
      </c>
      <c r="J54" s="31" t="s">
        <v>122</v>
      </c>
      <c r="K54" s="30" t="s">
        <v>123</v>
      </c>
      <c r="L54" s="30" t="s">
        <v>122</v>
      </c>
      <c r="M54" s="30" t="s">
        <v>124</v>
      </c>
      <c r="N54" s="30"/>
      <c r="O54" s="32" t="s">
        <v>126</v>
      </c>
      <c r="P54" s="30" t="s">
        <v>456</v>
      </c>
      <c r="Q54" s="30" t="s">
        <v>128</v>
      </c>
      <c r="R54" s="30" t="s">
        <v>195</v>
      </c>
      <c r="S54" s="30" t="s">
        <v>48</v>
      </c>
      <c r="T54" s="30" t="s">
        <v>21</v>
      </c>
      <c r="U54" s="30" t="s">
        <v>196</v>
      </c>
      <c r="V54" s="31" t="s">
        <v>457</v>
      </c>
    </row>
    <row r="55" spans="2:22" s="33" customFormat="1" x14ac:dyDescent="0.35">
      <c r="B55" s="29" t="s">
        <v>458</v>
      </c>
      <c r="C55" s="30" t="s">
        <v>45</v>
      </c>
      <c r="D55" s="30" t="s">
        <v>15</v>
      </c>
      <c r="E55" s="29" t="s">
        <v>452</v>
      </c>
      <c r="F55" s="31" t="s">
        <v>459</v>
      </c>
      <c r="G55" s="31" t="s">
        <v>460</v>
      </c>
      <c r="H55" s="31" t="s">
        <v>461</v>
      </c>
      <c r="I55" s="31" t="s">
        <v>123</v>
      </c>
      <c r="J55" s="31" t="s">
        <v>122</v>
      </c>
      <c r="K55" s="30" t="s">
        <v>122</v>
      </c>
      <c r="L55" s="30" t="s">
        <v>123</v>
      </c>
      <c r="M55" s="30" t="s">
        <v>124</v>
      </c>
      <c r="N55" s="30" t="s">
        <v>462</v>
      </c>
      <c r="O55" s="32" t="s">
        <v>126</v>
      </c>
      <c r="P55" s="30" t="s">
        <v>463</v>
      </c>
      <c r="Q55" s="30" t="s">
        <v>138</v>
      </c>
      <c r="R55" s="30" t="s">
        <v>195</v>
      </c>
      <c r="S55" s="30" t="s">
        <v>48</v>
      </c>
      <c r="T55" s="30" t="s">
        <v>21</v>
      </c>
      <c r="U55" s="30" t="s">
        <v>196</v>
      </c>
      <c r="V55" s="31" t="s">
        <v>464</v>
      </c>
    </row>
    <row r="56" spans="2:22" s="33" customFormat="1" x14ac:dyDescent="0.35">
      <c r="B56" s="29" t="s">
        <v>465</v>
      </c>
      <c r="C56" s="30" t="s">
        <v>45</v>
      </c>
      <c r="D56" s="30" t="s">
        <v>15</v>
      </c>
      <c r="E56" s="29" t="s">
        <v>452</v>
      </c>
      <c r="F56" s="31" t="s">
        <v>466</v>
      </c>
      <c r="G56" s="31" t="s">
        <v>467</v>
      </c>
      <c r="H56" s="31" t="s">
        <v>468</v>
      </c>
      <c r="I56" s="31" t="s">
        <v>123</v>
      </c>
      <c r="J56" s="31" t="s">
        <v>122</v>
      </c>
      <c r="K56" s="30" t="s">
        <v>123</v>
      </c>
      <c r="L56" s="30" t="s">
        <v>122</v>
      </c>
      <c r="M56" s="30" t="s">
        <v>124</v>
      </c>
      <c r="N56" s="30" t="s">
        <v>469</v>
      </c>
      <c r="O56" s="32" t="s">
        <v>126</v>
      </c>
      <c r="P56" s="30" t="s">
        <v>470</v>
      </c>
      <c r="Q56" s="30" t="s">
        <v>146</v>
      </c>
      <c r="R56" s="30" t="s">
        <v>195</v>
      </c>
      <c r="S56" s="30" t="s">
        <v>48</v>
      </c>
      <c r="T56" s="30" t="s">
        <v>21</v>
      </c>
      <c r="U56" s="30" t="s">
        <v>196</v>
      </c>
      <c r="V56" s="31" t="s">
        <v>471</v>
      </c>
    </row>
    <row r="57" spans="2:22" s="33" customFormat="1" x14ac:dyDescent="0.35">
      <c r="B57" s="29" t="s">
        <v>472</v>
      </c>
      <c r="C57" s="30" t="s">
        <v>45</v>
      </c>
      <c r="D57" s="30" t="s">
        <v>15</v>
      </c>
      <c r="E57" s="29" t="s">
        <v>452</v>
      </c>
      <c r="F57" s="31" t="s">
        <v>473</v>
      </c>
      <c r="G57" s="31" t="s">
        <v>474</v>
      </c>
      <c r="H57" s="31" t="s">
        <v>475</v>
      </c>
      <c r="I57" s="31" t="s">
        <v>123</v>
      </c>
      <c r="J57" s="31" t="s">
        <v>122</v>
      </c>
      <c r="K57" s="30" t="s">
        <v>123</v>
      </c>
      <c r="L57" s="30" t="s">
        <v>122</v>
      </c>
      <c r="M57" s="30" t="s">
        <v>124</v>
      </c>
      <c r="N57" s="30" t="s">
        <v>476</v>
      </c>
      <c r="O57" s="32" t="s">
        <v>126</v>
      </c>
      <c r="P57" s="30" t="s">
        <v>477</v>
      </c>
      <c r="Q57" s="30" t="s">
        <v>60</v>
      </c>
      <c r="R57" s="30" t="s">
        <v>195</v>
      </c>
      <c r="S57" s="30" t="s">
        <v>48</v>
      </c>
      <c r="T57" s="30" t="s">
        <v>21</v>
      </c>
      <c r="U57" s="30" t="s">
        <v>393</v>
      </c>
      <c r="V57" s="31" t="s">
        <v>478</v>
      </c>
    </row>
    <row r="58" spans="2:22" s="33" customFormat="1" x14ac:dyDescent="0.35">
      <c r="B58" s="29" t="s">
        <v>479</v>
      </c>
      <c r="C58" s="30" t="s">
        <v>45</v>
      </c>
      <c r="D58" s="30" t="s">
        <v>15</v>
      </c>
      <c r="E58" s="29" t="s">
        <v>480</v>
      </c>
      <c r="F58" s="31" t="s">
        <v>481</v>
      </c>
      <c r="G58" s="31" t="s">
        <v>482</v>
      </c>
      <c r="H58" s="31" t="s">
        <v>483</v>
      </c>
      <c r="I58" s="31" t="s">
        <v>123</v>
      </c>
      <c r="J58" s="31" t="s">
        <v>122</v>
      </c>
      <c r="K58" s="30" t="s">
        <v>123</v>
      </c>
      <c r="L58" s="30" t="s">
        <v>122</v>
      </c>
      <c r="M58" s="30" t="s">
        <v>124</v>
      </c>
      <c r="N58" s="30"/>
      <c r="O58" s="32" t="s">
        <v>126</v>
      </c>
      <c r="P58" s="30" t="s">
        <v>484</v>
      </c>
      <c r="Q58" s="30" t="s">
        <v>128</v>
      </c>
      <c r="R58" s="30" t="s">
        <v>225</v>
      </c>
      <c r="S58" s="30" t="s">
        <v>48</v>
      </c>
      <c r="T58" s="30" t="s">
        <v>21</v>
      </c>
      <c r="U58" s="30" t="s">
        <v>393</v>
      </c>
      <c r="V58" s="31" t="s">
        <v>485</v>
      </c>
    </row>
    <row r="59" spans="2:22" s="33" customFormat="1" x14ac:dyDescent="0.35">
      <c r="B59" s="29" t="s">
        <v>486</v>
      </c>
      <c r="C59" s="30" t="s">
        <v>45</v>
      </c>
      <c r="D59" s="30" t="s">
        <v>15</v>
      </c>
      <c r="E59" s="29" t="s">
        <v>480</v>
      </c>
      <c r="F59" s="31" t="s">
        <v>487</v>
      </c>
      <c r="G59" s="31" t="s">
        <v>488</v>
      </c>
      <c r="H59" s="31" t="s">
        <v>489</v>
      </c>
      <c r="I59" s="31" t="s">
        <v>123</v>
      </c>
      <c r="J59" s="31" t="s">
        <v>122</v>
      </c>
      <c r="K59" s="30" t="s">
        <v>122</v>
      </c>
      <c r="L59" s="30" t="s">
        <v>123</v>
      </c>
      <c r="M59" s="30" t="s">
        <v>124</v>
      </c>
      <c r="N59" s="30" t="s">
        <v>490</v>
      </c>
      <c r="O59" s="32" t="s">
        <v>126</v>
      </c>
      <c r="P59" s="30" t="s">
        <v>491</v>
      </c>
      <c r="Q59" s="30" t="s">
        <v>138</v>
      </c>
      <c r="R59" s="30" t="s">
        <v>225</v>
      </c>
      <c r="S59" s="30" t="s">
        <v>48</v>
      </c>
      <c r="T59" s="30" t="s">
        <v>21</v>
      </c>
      <c r="U59" s="30" t="s">
        <v>393</v>
      </c>
      <c r="V59" s="31" t="s">
        <v>492</v>
      </c>
    </row>
    <row r="60" spans="2:22" s="33" customFormat="1" x14ac:dyDescent="0.35">
      <c r="B60" s="29" t="s">
        <v>493</v>
      </c>
      <c r="C60" s="30" t="s">
        <v>45</v>
      </c>
      <c r="D60" s="30" t="s">
        <v>15</v>
      </c>
      <c r="E60" s="29" t="s">
        <v>480</v>
      </c>
      <c r="F60" s="31" t="s">
        <v>494</v>
      </c>
      <c r="G60" s="31" t="s">
        <v>495</v>
      </c>
      <c r="H60" s="31" t="s">
        <v>496</v>
      </c>
      <c r="I60" s="31" t="s">
        <v>123</v>
      </c>
      <c r="J60" s="31" t="s">
        <v>122</v>
      </c>
      <c r="K60" s="30" t="s">
        <v>123</v>
      </c>
      <c r="L60" s="30" t="s">
        <v>122</v>
      </c>
      <c r="M60" s="30" t="s">
        <v>124</v>
      </c>
      <c r="N60" s="30" t="s">
        <v>497</v>
      </c>
      <c r="O60" s="32" t="s">
        <v>126</v>
      </c>
      <c r="P60" s="30" t="s">
        <v>498</v>
      </c>
      <c r="Q60" s="30" t="s">
        <v>146</v>
      </c>
      <c r="R60" s="30" t="s">
        <v>225</v>
      </c>
      <c r="S60" s="30" t="s">
        <v>48</v>
      </c>
      <c r="T60" s="30" t="s">
        <v>21</v>
      </c>
      <c r="U60" s="30" t="s">
        <v>393</v>
      </c>
      <c r="V60" s="31" t="s">
        <v>499</v>
      </c>
    </row>
    <row r="61" spans="2:22" s="33" customFormat="1" x14ac:dyDescent="0.35">
      <c r="B61" s="29" t="s">
        <v>500</v>
      </c>
      <c r="C61" s="30" t="s">
        <v>45</v>
      </c>
      <c r="D61" s="30" t="s">
        <v>15</v>
      </c>
      <c r="E61" s="29" t="s">
        <v>480</v>
      </c>
      <c r="F61" s="31" t="s">
        <v>501</v>
      </c>
      <c r="G61" s="31" t="s">
        <v>502</v>
      </c>
      <c r="H61" s="31" t="s">
        <v>503</v>
      </c>
      <c r="I61" s="31" t="s">
        <v>123</v>
      </c>
      <c r="J61" s="31" t="s">
        <v>122</v>
      </c>
      <c r="K61" s="30" t="s">
        <v>123</v>
      </c>
      <c r="L61" s="30" t="s">
        <v>122</v>
      </c>
      <c r="M61" s="30" t="s">
        <v>124</v>
      </c>
      <c r="N61" s="30" t="s">
        <v>504</v>
      </c>
      <c r="O61" s="32" t="s">
        <v>126</v>
      </c>
      <c r="P61" s="30" t="s">
        <v>505</v>
      </c>
      <c r="Q61" s="30" t="s">
        <v>60</v>
      </c>
      <c r="R61" s="30" t="s">
        <v>225</v>
      </c>
      <c r="S61" s="30" t="s">
        <v>48</v>
      </c>
      <c r="T61" s="30" t="s">
        <v>21</v>
      </c>
      <c r="U61" s="30" t="s">
        <v>164</v>
      </c>
      <c r="V61" s="31" t="s">
        <v>506</v>
      </c>
    </row>
    <row r="62" spans="2:22" s="33" customFormat="1" x14ac:dyDescent="0.35">
      <c r="B62" s="29" t="s">
        <v>507</v>
      </c>
      <c r="C62" s="30" t="s">
        <v>49</v>
      </c>
      <c r="D62" s="30" t="s">
        <v>15</v>
      </c>
      <c r="E62" s="29" t="s">
        <v>508</v>
      </c>
      <c r="F62" s="31" t="s">
        <v>509</v>
      </c>
      <c r="G62" s="31" t="s">
        <v>510</v>
      </c>
      <c r="H62" s="31" t="s">
        <v>511</v>
      </c>
      <c r="I62" s="31" t="s">
        <v>122</v>
      </c>
      <c r="J62" s="31" t="s">
        <v>124</v>
      </c>
      <c r="K62" s="30" t="s">
        <v>122</v>
      </c>
      <c r="L62" s="30" t="s">
        <v>124</v>
      </c>
      <c r="M62" s="30" t="s">
        <v>123</v>
      </c>
      <c r="N62" s="30"/>
      <c r="O62" s="32" t="s">
        <v>126</v>
      </c>
      <c r="P62" s="30" t="s">
        <v>512</v>
      </c>
      <c r="Q62" s="30" t="s">
        <v>128</v>
      </c>
      <c r="R62" s="30" t="s">
        <v>129</v>
      </c>
      <c r="S62" s="30" t="s">
        <v>52</v>
      </c>
      <c r="T62" s="30" t="s">
        <v>53</v>
      </c>
      <c r="U62" s="30" t="s">
        <v>513</v>
      </c>
      <c r="V62" s="31" t="s">
        <v>514</v>
      </c>
    </row>
    <row r="63" spans="2:22" s="33" customFormat="1" x14ac:dyDescent="0.35">
      <c r="B63" s="29" t="s">
        <v>515</v>
      </c>
      <c r="C63" s="30" t="s">
        <v>49</v>
      </c>
      <c r="D63" s="30" t="s">
        <v>15</v>
      </c>
      <c r="E63" s="29" t="s">
        <v>508</v>
      </c>
      <c r="F63" s="31" t="s">
        <v>516</v>
      </c>
      <c r="G63" s="31" t="s">
        <v>517</v>
      </c>
      <c r="H63" s="31" t="s">
        <v>518</v>
      </c>
      <c r="I63" s="31" t="s">
        <v>122</v>
      </c>
      <c r="J63" s="31" t="s">
        <v>124</v>
      </c>
      <c r="K63" s="30" t="s">
        <v>124</v>
      </c>
      <c r="L63" s="30" t="s">
        <v>122</v>
      </c>
      <c r="M63" s="30" t="s">
        <v>123</v>
      </c>
      <c r="N63" s="30" t="s">
        <v>519</v>
      </c>
      <c r="O63" s="32" t="s">
        <v>126</v>
      </c>
      <c r="P63" s="30" t="s">
        <v>520</v>
      </c>
      <c r="Q63" s="30" t="s">
        <v>138</v>
      </c>
      <c r="R63" s="30" t="s">
        <v>129</v>
      </c>
      <c r="S63" s="30" t="s">
        <v>52</v>
      </c>
      <c r="T63" s="30" t="s">
        <v>53</v>
      </c>
      <c r="U63" s="30" t="s">
        <v>513</v>
      </c>
      <c r="V63" s="31" t="s">
        <v>521</v>
      </c>
    </row>
    <row r="64" spans="2:22" s="33" customFormat="1" x14ac:dyDescent="0.35">
      <c r="B64" s="29" t="s">
        <v>522</v>
      </c>
      <c r="C64" s="30" t="s">
        <v>49</v>
      </c>
      <c r="D64" s="30" t="s">
        <v>15</v>
      </c>
      <c r="E64" s="29" t="s">
        <v>508</v>
      </c>
      <c r="F64" s="31" t="s">
        <v>523</v>
      </c>
      <c r="G64" s="31" t="s">
        <v>524</v>
      </c>
      <c r="H64" s="31" t="s">
        <v>525</v>
      </c>
      <c r="I64" s="31" t="s">
        <v>122</v>
      </c>
      <c r="J64" s="31" t="s">
        <v>124</v>
      </c>
      <c r="K64" s="30" t="s">
        <v>122</v>
      </c>
      <c r="L64" s="30" t="s">
        <v>124</v>
      </c>
      <c r="M64" s="30" t="s">
        <v>123</v>
      </c>
      <c r="N64" s="30" t="s">
        <v>526</v>
      </c>
      <c r="O64" s="32" t="s">
        <v>126</v>
      </c>
      <c r="P64" s="30" t="s">
        <v>527</v>
      </c>
      <c r="Q64" s="30" t="s">
        <v>146</v>
      </c>
      <c r="R64" s="30" t="s">
        <v>129</v>
      </c>
      <c r="S64" s="30" t="s">
        <v>52</v>
      </c>
      <c r="T64" s="30" t="s">
        <v>53</v>
      </c>
      <c r="U64" s="30" t="s">
        <v>513</v>
      </c>
      <c r="V64" s="31" t="s">
        <v>528</v>
      </c>
    </row>
    <row r="65" spans="2:22" s="33" customFormat="1" x14ac:dyDescent="0.35">
      <c r="B65" s="29" t="s">
        <v>529</v>
      </c>
      <c r="C65" s="30" t="s">
        <v>49</v>
      </c>
      <c r="D65" s="30" t="s">
        <v>15</v>
      </c>
      <c r="E65" s="29" t="s">
        <v>508</v>
      </c>
      <c r="F65" s="31" t="s">
        <v>530</v>
      </c>
      <c r="G65" s="31" t="s">
        <v>531</v>
      </c>
      <c r="H65" s="31" t="s">
        <v>532</v>
      </c>
      <c r="I65" s="31" t="s">
        <v>122</v>
      </c>
      <c r="J65" s="31" t="s">
        <v>124</v>
      </c>
      <c r="K65" s="30" t="s">
        <v>122</v>
      </c>
      <c r="L65" s="30" t="s">
        <v>124</v>
      </c>
      <c r="M65" s="30" t="s">
        <v>123</v>
      </c>
      <c r="N65" s="30" t="s">
        <v>533</v>
      </c>
      <c r="O65" s="32" t="s">
        <v>126</v>
      </c>
      <c r="P65" s="30" t="s">
        <v>534</v>
      </c>
      <c r="Q65" s="30" t="s">
        <v>60</v>
      </c>
      <c r="R65" s="30" t="s">
        <v>129</v>
      </c>
      <c r="S65" s="30" t="s">
        <v>52</v>
      </c>
      <c r="T65" s="30" t="s">
        <v>53</v>
      </c>
      <c r="U65" s="30" t="s">
        <v>513</v>
      </c>
      <c r="V65" s="31" t="s">
        <v>535</v>
      </c>
    </row>
    <row r="66" spans="2:22" s="33" customFormat="1" x14ac:dyDescent="0.35">
      <c r="B66" s="29" t="s">
        <v>536</v>
      </c>
      <c r="C66" s="30" t="s">
        <v>49</v>
      </c>
      <c r="D66" s="30" t="s">
        <v>15</v>
      </c>
      <c r="E66" s="29" t="s">
        <v>537</v>
      </c>
      <c r="F66" s="31" t="s">
        <v>538</v>
      </c>
      <c r="G66" s="31" t="s">
        <v>539</v>
      </c>
      <c r="H66" s="31" t="s">
        <v>540</v>
      </c>
      <c r="I66" s="31" t="s">
        <v>122</v>
      </c>
      <c r="J66" s="31" t="s">
        <v>124</v>
      </c>
      <c r="K66" s="30" t="s">
        <v>122</v>
      </c>
      <c r="L66" s="30" t="s">
        <v>124</v>
      </c>
      <c r="M66" s="30" t="s">
        <v>123</v>
      </c>
      <c r="N66" s="30" t="s">
        <v>541</v>
      </c>
      <c r="O66" s="32" t="s">
        <v>126</v>
      </c>
      <c r="P66" s="30" t="s">
        <v>542</v>
      </c>
      <c r="Q66" s="30" t="s">
        <v>128</v>
      </c>
      <c r="R66" s="30" t="s">
        <v>163</v>
      </c>
      <c r="S66" s="30" t="s">
        <v>52</v>
      </c>
      <c r="T66" s="30" t="s">
        <v>53</v>
      </c>
      <c r="U66" s="30" t="s">
        <v>513</v>
      </c>
      <c r="V66" s="31" t="s">
        <v>543</v>
      </c>
    </row>
    <row r="67" spans="2:22" s="33" customFormat="1" x14ac:dyDescent="0.35">
      <c r="B67" s="29" t="s">
        <v>544</v>
      </c>
      <c r="C67" s="30" t="s">
        <v>49</v>
      </c>
      <c r="D67" s="30" t="s">
        <v>15</v>
      </c>
      <c r="E67" s="29" t="s">
        <v>537</v>
      </c>
      <c r="F67" s="31" t="s">
        <v>545</v>
      </c>
      <c r="G67" s="31" t="s">
        <v>546</v>
      </c>
      <c r="H67" s="31" t="s">
        <v>547</v>
      </c>
      <c r="I67" s="31" t="s">
        <v>122</v>
      </c>
      <c r="J67" s="31" t="s">
        <v>124</v>
      </c>
      <c r="K67" s="30" t="s">
        <v>124</v>
      </c>
      <c r="L67" s="30" t="s">
        <v>122</v>
      </c>
      <c r="M67" s="30" t="s">
        <v>123</v>
      </c>
      <c r="N67" s="30" t="s">
        <v>548</v>
      </c>
      <c r="O67" s="32" t="s">
        <v>126</v>
      </c>
      <c r="P67" s="30" t="s">
        <v>549</v>
      </c>
      <c r="Q67" s="30" t="s">
        <v>138</v>
      </c>
      <c r="R67" s="30" t="s">
        <v>163</v>
      </c>
      <c r="S67" s="30" t="s">
        <v>52</v>
      </c>
      <c r="T67" s="30" t="s">
        <v>53</v>
      </c>
      <c r="U67" s="30" t="s">
        <v>513</v>
      </c>
      <c r="V67" s="31" t="s">
        <v>550</v>
      </c>
    </row>
    <row r="68" spans="2:22" s="33" customFormat="1" x14ac:dyDescent="0.35">
      <c r="B68" s="29" t="s">
        <v>551</v>
      </c>
      <c r="C68" s="30" t="s">
        <v>49</v>
      </c>
      <c r="D68" s="30" t="s">
        <v>15</v>
      </c>
      <c r="E68" s="29" t="s">
        <v>537</v>
      </c>
      <c r="F68" s="31" t="s">
        <v>552</v>
      </c>
      <c r="G68" s="31" t="s">
        <v>553</v>
      </c>
      <c r="H68" s="31" t="s">
        <v>554</v>
      </c>
      <c r="I68" s="31" t="s">
        <v>122</v>
      </c>
      <c r="J68" s="31" t="s">
        <v>124</v>
      </c>
      <c r="K68" s="30" t="s">
        <v>122</v>
      </c>
      <c r="L68" s="30" t="s">
        <v>124</v>
      </c>
      <c r="M68" s="30" t="s">
        <v>123</v>
      </c>
      <c r="N68" s="30" t="s">
        <v>555</v>
      </c>
      <c r="O68" s="32" t="s">
        <v>126</v>
      </c>
      <c r="P68" s="30" t="s">
        <v>556</v>
      </c>
      <c r="Q68" s="30" t="s">
        <v>146</v>
      </c>
      <c r="R68" s="30" t="s">
        <v>163</v>
      </c>
      <c r="S68" s="30" t="s">
        <v>52</v>
      </c>
      <c r="T68" s="30" t="s">
        <v>53</v>
      </c>
      <c r="U68" s="30" t="s">
        <v>513</v>
      </c>
      <c r="V68" s="31" t="s">
        <v>557</v>
      </c>
    </row>
    <row r="69" spans="2:22" s="33" customFormat="1" x14ac:dyDescent="0.35">
      <c r="B69" s="29" t="s">
        <v>558</v>
      </c>
      <c r="C69" s="30" t="s">
        <v>49</v>
      </c>
      <c r="D69" s="30" t="s">
        <v>15</v>
      </c>
      <c r="E69" s="29" t="s">
        <v>537</v>
      </c>
      <c r="F69" s="31" t="s">
        <v>559</v>
      </c>
      <c r="G69" s="31" t="s">
        <v>560</v>
      </c>
      <c r="H69" s="31" t="s">
        <v>561</v>
      </c>
      <c r="I69" s="31" t="s">
        <v>122</v>
      </c>
      <c r="J69" s="31" t="s">
        <v>124</v>
      </c>
      <c r="K69" s="30" t="s">
        <v>122</v>
      </c>
      <c r="L69" s="30" t="s">
        <v>124</v>
      </c>
      <c r="M69" s="30" t="s">
        <v>123</v>
      </c>
      <c r="N69" s="30" t="s">
        <v>562</v>
      </c>
      <c r="O69" s="32" t="s">
        <v>126</v>
      </c>
      <c r="P69" s="30" t="s">
        <v>563</v>
      </c>
      <c r="Q69" s="30" t="s">
        <v>60</v>
      </c>
      <c r="R69" s="30" t="s">
        <v>163</v>
      </c>
      <c r="S69" s="30" t="s">
        <v>52</v>
      </c>
      <c r="T69" s="30" t="s">
        <v>53</v>
      </c>
      <c r="U69" s="30" t="s">
        <v>513</v>
      </c>
      <c r="V69" s="31" t="s">
        <v>564</v>
      </c>
    </row>
    <row r="70" spans="2:22" s="33" customFormat="1" x14ac:dyDescent="0.35">
      <c r="B70" s="29" t="s">
        <v>565</v>
      </c>
      <c r="C70" s="30" t="s">
        <v>54</v>
      </c>
      <c r="D70" s="30" t="s">
        <v>15</v>
      </c>
      <c r="E70" s="29" t="s">
        <v>566</v>
      </c>
      <c r="F70" s="31" t="s">
        <v>567</v>
      </c>
      <c r="G70" s="31" t="s">
        <v>568</v>
      </c>
      <c r="H70" s="31" t="s">
        <v>569</v>
      </c>
      <c r="I70" s="31" t="s">
        <v>570</v>
      </c>
      <c r="J70" s="31" t="s">
        <v>122</v>
      </c>
      <c r="K70" s="30" t="s">
        <v>570</v>
      </c>
      <c r="L70" s="30" t="s">
        <v>122</v>
      </c>
      <c r="M70" s="30" t="s">
        <v>124</v>
      </c>
      <c r="N70" s="30"/>
      <c r="O70" s="32" t="s">
        <v>126</v>
      </c>
      <c r="P70" s="30" t="s">
        <v>571</v>
      </c>
      <c r="Q70" s="30" t="s">
        <v>128</v>
      </c>
      <c r="R70" s="30" t="s">
        <v>195</v>
      </c>
      <c r="S70" s="30" t="s">
        <v>52</v>
      </c>
      <c r="T70" s="30" t="s">
        <v>38</v>
      </c>
      <c r="U70" s="30" t="s">
        <v>572</v>
      </c>
      <c r="V70" s="31" t="s">
        <v>573</v>
      </c>
    </row>
    <row r="71" spans="2:22" s="33" customFormat="1" x14ac:dyDescent="0.35">
      <c r="B71" s="29" t="s">
        <v>574</v>
      </c>
      <c r="C71" s="30" t="s">
        <v>54</v>
      </c>
      <c r="D71" s="30" t="s">
        <v>15</v>
      </c>
      <c r="E71" s="29" t="s">
        <v>566</v>
      </c>
      <c r="F71" s="31" t="s">
        <v>575</v>
      </c>
      <c r="G71" s="31" t="s">
        <v>576</v>
      </c>
      <c r="H71" s="31" t="s">
        <v>577</v>
      </c>
      <c r="I71" s="31" t="s">
        <v>570</v>
      </c>
      <c r="J71" s="31" t="s">
        <v>122</v>
      </c>
      <c r="K71" s="30" t="s">
        <v>122</v>
      </c>
      <c r="L71" s="30" t="s">
        <v>570</v>
      </c>
      <c r="M71" s="30" t="s">
        <v>124</v>
      </c>
      <c r="N71" s="30" t="s">
        <v>578</v>
      </c>
      <c r="O71" s="32" t="s">
        <v>126</v>
      </c>
      <c r="P71" s="30" t="s">
        <v>579</v>
      </c>
      <c r="Q71" s="30" t="s">
        <v>138</v>
      </c>
      <c r="R71" s="30" t="s">
        <v>195</v>
      </c>
      <c r="S71" s="30" t="s">
        <v>52</v>
      </c>
      <c r="T71" s="30" t="s">
        <v>38</v>
      </c>
      <c r="U71" s="30" t="s">
        <v>572</v>
      </c>
      <c r="V71" s="31" t="s">
        <v>580</v>
      </c>
    </row>
    <row r="72" spans="2:22" s="33" customFormat="1" x14ac:dyDescent="0.35">
      <c r="B72" s="29" t="s">
        <v>574</v>
      </c>
      <c r="C72" s="30" t="s">
        <v>54</v>
      </c>
      <c r="D72" s="30" t="s">
        <v>15</v>
      </c>
      <c r="E72" s="29" t="s">
        <v>566</v>
      </c>
      <c r="F72" s="31" t="s">
        <v>581</v>
      </c>
      <c r="G72" s="31" t="s">
        <v>582</v>
      </c>
      <c r="H72" s="31" t="s">
        <v>583</v>
      </c>
      <c r="I72" s="31" t="s">
        <v>570</v>
      </c>
      <c r="J72" s="31" t="s">
        <v>122</v>
      </c>
      <c r="K72" s="30" t="s">
        <v>570</v>
      </c>
      <c r="L72" s="30" t="s">
        <v>122</v>
      </c>
      <c r="M72" s="30" t="s">
        <v>124</v>
      </c>
      <c r="N72" s="30" t="s">
        <v>584</v>
      </c>
      <c r="O72" s="32" t="s">
        <v>126</v>
      </c>
      <c r="P72" s="30" t="s">
        <v>585</v>
      </c>
      <c r="Q72" s="30" t="s">
        <v>146</v>
      </c>
      <c r="R72" s="30" t="s">
        <v>195</v>
      </c>
      <c r="S72" s="30" t="s">
        <v>52</v>
      </c>
      <c r="T72" s="30" t="s">
        <v>38</v>
      </c>
      <c r="U72" s="30" t="s">
        <v>572</v>
      </c>
      <c r="V72" s="31" t="s">
        <v>586</v>
      </c>
    </row>
    <row r="73" spans="2:22" s="33" customFormat="1" x14ac:dyDescent="0.35">
      <c r="B73" s="29" t="s">
        <v>587</v>
      </c>
      <c r="C73" s="30" t="s">
        <v>54</v>
      </c>
      <c r="D73" s="30" t="s">
        <v>15</v>
      </c>
      <c r="E73" s="29" t="s">
        <v>566</v>
      </c>
      <c r="F73" s="31" t="s">
        <v>588</v>
      </c>
      <c r="G73" s="31" t="s">
        <v>589</v>
      </c>
      <c r="H73" s="31" t="s">
        <v>590</v>
      </c>
      <c r="I73" s="31" t="s">
        <v>570</v>
      </c>
      <c r="J73" s="31" t="s">
        <v>122</v>
      </c>
      <c r="K73" s="30" t="s">
        <v>570</v>
      </c>
      <c r="L73" s="30" t="s">
        <v>122</v>
      </c>
      <c r="M73" s="30" t="s">
        <v>124</v>
      </c>
      <c r="N73" s="30" t="s">
        <v>591</v>
      </c>
      <c r="O73" s="32" t="s">
        <v>126</v>
      </c>
      <c r="P73" s="30" t="s">
        <v>592</v>
      </c>
      <c r="Q73" s="30" t="s">
        <v>60</v>
      </c>
      <c r="R73" s="30" t="s">
        <v>195</v>
      </c>
      <c r="S73" s="30" t="s">
        <v>52</v>
      </c>
      <c r="T73" s="30" t="s">
        <v>38</v>
      </c>
      <c r="U73" s="30" t="s">
        <v>572</v>
      </c>
      <c r="V73" s="31" t="s">
        <v>593</v>
      </c>
    </row>
    <row r="74" spans="2:22" s="33" customFormat="1" x14ac:dyDescent="0.35">
      <c r="B74" s="29" t="s">
        <v>594</v>
      </c>
      <c r="C74" s="30" t="s">
        <v>54</v>
      </c>
      <c r="D74" s="30" t="s">
        <v>15</v>
      </c>
      <c r="E74" s="29" t="s">
        <v>595</v>
      </c>
      <c r="F74" s="31" t="s">
        <v>596</v>
      </c>
      <c r="G74" s="31" t="s">
        <v>597</v>
      </c>
      <c r="H74" s="31" t="s">
        <v>598</v>
      </c>
      <c r="I74" s="31" t="s">
        <v>570</v>
      </c>
      <c r="J74" s="31" t="s">
        <v>122</v>
      </c>
      <c r="K74" s="30" t="s">
        <v>570</v>
      </c>
      <c r="L74" s="30" t="s">
        <v>122</v>
      </c>
      <c r="M74" s="30" t="s">
        <v>124</v>
      </c>
      <c r="N74" s="30"/>
      <c r="O74" s="32" t="s">
        <v>126</v>
      </c>
      <c r="P74" s="30" t="s">
        <v>599</v>
      </c>
      <c r="Q74" s="30" t="s">
        <v>128</v>
      </c>
      <c r="R74" s="30" t="s">
        <v>225</v>
      </c>
      <c r="S74" s="30" t="s">
        <v>52</v>
      </c>
      <c r="T74" s="30" t="s">
        <v>38</v>
      </c>
      <c r="U74" s="30" t="s">
        <v>572</v>
      </c>
      <c r="V74" s="31" t="s">
        <v>600</v>
      </c>
    </row>
    <row r="75" spans="2:22" s="33" customFormat="1" x14ac:dyDescent="0.35">
      <c r="B75" s="29" t="s">
        <v>601</v>
      </c>
      <c r="C75" s="30" t="s">
        <v>54</v>
      </c>
      <c r="D75" s="30" t="s">
        <v>15</v>
      </c>
      <c r="E75" s="29" t="s">
        <v>595</v>
      </c>
      <c r="F75" s="31" t="s">
        <v>602</v>
      </c>
      <c r="G75" s="31" t="s">
        <v>603</v>
      </c>
      <c r="H75" s="31" t="s">
        <v>604</v>
      </c>
      <c r="I75" s="31" t="s">
        <v>570</v>
      </c>
      <c r="J75" s="31" t="s">
        <v>122</v>
      </c>
      <c r="K75" s="30" t="s">
        <v>122</v>
      </c>
      <c r="L75" s="30" t="s">
        <v>570</v>
      </c>
      <c r="M75" s="30" t="s">
        <v>124</v>
      </c>
      <c r="N75" s="30" t="s">
        <v>605</v>
      </c>
      <c r="O75" s="32" t="s">
        <v>126</v>
      </c>
      <c r="P75" s="30" t="s">
        <v>606</v>
      </c>
      <c r="Q75" s="30" t="s">
        <v>138</v>
      </c>
      <c r="R75" s="30" t="s">
        <v>225</v>
      </c>
      <c r="S75" s="30" t="s">
        <v>52</v>
      </c>
      <c r="T75" s="30" t="s">
        <v>38</v>
      </c>
      <c r="U75" s="30" t="s">
        <v>572</v>
      </c>
      <c r="V75" s="31" t="s">
        <v>607</v>
      </c>
    </row>
    <row r="76" spans="2:22" s="33" customFormat="1" x14ac:dyDescent="0.35">
      <c r="B76" s="29" t="s">
        <v>608</v>
      </c>
      <c r="C76" s="30" t="s">
        <v>54</v>
      </c>
      <c r="D76" s="30" t="s">
        <v>15</v>
      </c>
      <c r="E76" s="29" t="s">
        <v>595</v>
      </c>
      <c r="F76" s="31" t="s">
        <v>609</v>
      </c>
      <c r="G76" s="31" t="s">
        <v>610</v>
      </c>
      <c r="H76" s="31" t="s">
        <v>611</v>
      </c>
      <c r="I76" s="31" t="s">
        <v>570</v>
      </c>
      <c r="J76" s="31" t="s">
        <v>122</v>
      </c>
      <c r="K76" s="30" t="s">
        <v>570</v>
      </c>
      <c r="L76" s="30" t="s">
        <v>122</v>
      </c>
      <c r="M76" s="30" t="s">
        <v>124</v>
      </c>
      <c r="N76" s="30" t="s">
        <v>612</v>
      </c>
      <c r="O76" s="32" t="s">
        <v>126</v>
      </c>
      <c r="P76" s="30" t="s">
        <v>613</v>
      </c>
      <c r="Q76" s="30" t="s">
        <v>146</v>
      </c>
      <c r="R76" s="30" t="s">
        <v>225</v>
      </c>
      <c r="S76" s="30" t="s">
        <v>52</v>
      </c>
      <c r="T76" s="30" t="s">
        <v>38</v>
      </c>
      <c r="U76" s="30" t="s">
        <v>572</v>
      </c>
      <c r="V76" s="31" t="s">
        <v>614</v>
      </c>
    </row>
    <row r="77" spans="2:22" s="33" customFormat="1" x14ac:dyDescent="0.35">
      <c r="B77" s="29" t="s">
        <v>615</v>
      </c>
      <c r="C77" s="30" t="s">
        <v>54</v>
      </c>
      <c r="D77" s="30" t="s">
        <v>15</v>
      </c>
      <c r="E77" s="29" t="s">
        <v>595</v>
      </c>
      <c r="F77" s="31" t="s">
        <v>616</v>
      </c>
      <c r="G77" s="31" t="s">
        <v>617</v>
      </c>
      <c r="H77" s="31" t="s">
        <v>618</v>
      </c>
      <c r="I77" s="31" t="s">
        <v>570</v>
      </c>
      <c r="J77" s="31" t="s">
        <v>122</v>
      </c>
      <c r="K77" s="30" t="s">
        <v>570</v>
      </c>
      <c r="L77" s="30" t="s">
        <v>122</v>
      </c>
      <c r="M77" s="30" t="s">
        <v>124</v>
      </c>
      <c r="N77" s="30" t="s">
        <v>619</v>
      </c>
      <c r="O77" s="32" t="s">
        <v>126</v>
      </c>
      <c r="P77" s="30" t="s">
        <v>620</v>
      </c>
      <c r="Q77" s="30" t="s">
        <v>60</v>
      </c>
      <c r="R77" s="30" t="s">
        <v>225</v>
      </c>
      <c r="S77" s="30" t="s">
        <v>52</v>
      </c>
      <c r="T77" s="30" t="s">
        <v>38</v>
      </c>
      <c r="U77" s="30" t="s">
        <v>572</v>
      </c>
      <c r="V77" s="31" t="s">
        <v>621</v>
      </c>
    </row>
    <row r="78" spans="2:22" s="33" customFormat="1" x14ac:dyDescent="0.35">
      <c r="B78" s="29" t="s">
        <v>622</v>
      </c>
      <c r="C78" s="30" t="s">
        <v>57</v>
      </c>
      <c r="D78" s="30" t="s">
        <v>58</v>
      </c>
      <c r="E78" s="29"/>
      <c r="F78" s="31" t="s">
        <v>623</v>
      </c>
      <c r="G78" s="31" t="s">
        <v>59</v>
      </c>
      <c r="H78" s="31" t="s">
        <v>624</v>
      </c>
      <c r="I78" s="31" t="s">
        <v>122</v>
      </c>
      <c r="J78" s="31" t="s">
        <v>123</v>
      </c>
      <c r="K78" s="30" t="s">
        <v>122</v>
      </c>
      <c r="L78" s="30" t="s">
        <v>123</v>
      </c>
      <c r="M78" s="30" t="s">
        <v>124</v>
      </c>
      <c r="N78" s="30" t="s">
        <v>625</v>
      </c>
      <c r="O78" s="32" t="s">
        <v>126</v>
      </c>
      <c r="P78" s="30" t="s">
        <v>626</v>
      </c>
      <c r="Q78" s="30" t="s">
        <v>60</v>
      </c>
      <c r="R78" s="30" t="s">
        <v>129</v>
      </c>
      <c r="S78" s="30" t="s">
        <v>48</v>
      </c>
      <c r="T78" s="30" t="s">
        <v>21</v>
      </c>
      <c r="U78" s="30" t="s">
        <v>393</v>
      </c>
      <c r="V78" s="31" t="s">
        <v>627</v>
      </c>
    </row>
    <row r="79" spans="2:22" s="33" customFormat="1" x14ac:dyDescent="0.35">
      <c r="B79" s="29" t="s">
        <v>628</v>
      </c>
      <c r="C79" s="30" t="s">
        <v>61</v>
      </c>
      <c r="D79" s="30" t="s">
        <v>58</v>
      </c>
      <c r="E79" s="29"/>
      <c r="F79" s="31" t="s">
        <v>629</v>
      </c>
      <c r="G79" s="31" t="s">
        <v>62</v>
      </c>
      <c r="H79" s="31" t="s">
        <v>630</v>
      </c>
      <c r="I79" s="31" t="s">
        <v>122</v>
      </c>
      <c r="J79" s="31" t="s">
        <v>123</v>
      </c>
      <c r="K79" s="30" t="s">
        <v>122</v>
      </c>
      <c r="L79" s="30" t="s">
        <v>123</v>
      </c>
      <c r="M79" s="30" t="s">
        <v>124</v>
      </c>
      <c r="N79" s="30" t="s">
        <v>631</v>
      </c>
      <c r="O79" s="32" t="s">
        <v>126</v>
      </c>
      <c r="P79" s="30" t="s">
        <v>632</v>
      </c>
      <c r="Q79" s="30" t="s">
        <v>60</v>
      </c>
      <c r="R79" s="30" t="s">
        <v>163</v>
      </c>
      <c r="S79" s="30" t="s">
        <v>48</v>
      </c>
      <c r="T79" s="30" t="s">
        <v>21</v>
      </c>
      <c r="U79" s="30" t="s">
        <v>186</v>
      </c>
      <c r="V79" s="31" t="s">
        <v>633</v>
      </c>
    </row>
    <row r="80" spans="2:22" s="33" customFormat="1" x14ac:dyDescent="0.3">
      <c r="B80" s="29" t="s">
        <v>634</v>
      </c>
      <c r="C80" s="30" t="s">
        <v>64</v>
      </c>
      <c r="D80" s="30" t="s">
        <v>58</v>
      </c>
      <c r="E80" s="29"/>
      <c r="F80" s="31" t="s">
        <v>635</v>
      </c>
      <c r="G80" s="31" t="s">
        <v>636</v>
      </c>
      <c r="H80" s="31" t="s">
        <v>637</v>
      </c>
      <c r="I80" s="31" t="s">
        <v>638</v>
      </c>
      <c r="J80" s="31" t="s">
        <v>122</v>
      </c>
      <c r="K80" s="30" t="s">
        <v>638</v>
      </c>
      <c r="L80" s="30" t="s">
        <v>122</v>
      </c>
      <c r="M80" s="30" t="s">
        <v>124</v>
      </c>
      <c r="N80" s="30"/>
      <c r="O80" s="32" t="s">
        <v>126</v>
      </c>
      <c r="P80" s="30" t="s">
        <v>639</v>
      </c>
      <c r="Q80" s="30" t="s">
        <v>60</v>
      </c>
      <c r="R80" s="30" t="s">
        <v>195</v>
      </c>
      <c r="S80" s="34" t="s">
        <v>48</v>
      </c>
      <c r="T80" s="34" t="s">
        <v>21</v>
      </c>
      <c r="U80" s="30" t="s">
        <v>640</v>
      </c>
      <c r="V80" s="31" t="s">
        <v>641</v>
      </c>
    </row>
    <row r="81" spans="1:22" s="33" customFormat="1" x14ac:dyDescent="0.3">
      <c r="B81" s="29" t="s">
        <v>642</v>
      </c>
      <c r="C81" s="30" t="s">
        <v>64</v>
      </c>
      <c r="D81" s="30" t="s">
        <v>58</v>
      </c>
      <c r="E81" s="29"/>
      <c r="F81" s="31" t="s">
        <v>643</v>
      </c>
      <c r="G81" s="31" t="s">
        <v>644</v>
      </c>
      <c r="H81" s="31" t="s">
        <v>645</v>
      </c>
      <c r="I81" s="31" t="s">
        <v>638</v>
      </c>
      <c r="J81" s="31" t="s">
        <v>122</v>
      </c>
      <c r="K81" s="30" t="s">
        <v>638</v>
      </c>
      <c r="L81" s="30" t="s">
        <v>122</v>
      </c>
      <c r="M81" s="30" t="s">
        <v>124</v>
      </c>
      <c r="N81" s="30"/>
      <c r="O81" s="32" t="s">
        <v>126</v>
      </c>
      <c r="P81" s="30" t="s">
        <v>646</v>
      </c>
      <c r="Q81" s="30" t="s">
        <v>60</v>
      </c>
      <c r="R81" s="30" t="s">
        <v>225</v>
      </c>
      <c r="S81" s="34" t="s">
        <v>48</v>
      </c>
      <c r="T81" s="34" t="s">
        <v>21</v>
      </c>
      <c r="U81" s="30" t="s">
        <v>640</v>
      </c>
      <c r="V81" s="31" t="s">
        <v>647</v>
      </c>
    </row>
    <row r="82" spans="1:22" s="33" customFormat="1" x14ac:dyDescent="0.35">
      <c r="B82" s="29" t="s">
        <v>648</v>
      </c>
      <c r="C82" s="30" t="s">
        <v>66</v>
      </c>
      <c r="D82" s="30" t="s">
        <v>58</v>
      </c>
      <c r="E82" s="29"/>
      <c r="F82" s="31" t="s">
        <v>649</v>
      </c>
      <c r="G82" s="31" t="s">
        <v>650</v>
      </c>
      <c r="H82" s="31" t="s">
        <v>651</v>
      </c>
      <c r="I82" s="31" t="s">
        <v>122</v>
      </c>
      <c r="J82" s="31" t="s">
        <v>124</v>
      </c>
      <c r="K82" s="30" t="s">
        <v>122</v>
      </c>
      <c r="L82" s="30" t="s">
        <v>124</v>
      </c>
      <c r="M82" s="30" t="s">
        <v>652</v>
      </c>
      <c r="N82" s="30" t="s">
        <v>653</v>
      </c>
      <c r="O82" s="32" t="s">
        <v>126</v>
      </c>
      <c r="P82" s="30" t="s">
        <v>654</v>
      </c>
      <c r="Q82" s="30" t="s">
        <v>60</v>
      </c>
      <c r="R82" s="30" t="s">
        <v>225</v>
      </c>
      <c r="S82" s="30" t="s">
        <v>43</v>
      </c>
      <c r="T82" s="30" t="s">
        <v>52</v>
      </c>
      <c r="U82" s="30" t="s">
        <v>428</v>
      </c>
      <c r="V82" s="31" t="s">
        <v>655</v>
      </c>
    </row>
    <row r="83" spans="1:22" s="33" customFormat="1" x14ac:dyDescent="0.35">
      <c r="B83" s="29" t="s">
        <v>656</v>
      </c>
      <c r="C83" s="30" t="s">
        <v>66</v>
      </c>
      <c r="D83" s="30" t="s">
        <v>58</v>
      </c>
      <c r="E83" s="29"/>
      <c r="F83" s="31" t="s">
        <v>657</v>
      </c>
      <c r="G83" s="31" t="s">
        <v>658</v>
      </c>
      <c r="H83" s="31" t="s">
        <v>659</v>
      </c>
      <c r="I83" s="31" t="s">
        <v>122</v>
      </c>
      <c r="J83" s="31" t="s">
        <v>124</v>
      </c>
      <c r="K83" s="30" t="s">
        <v>122</v>
      </c>
      <c r="L83" s="30" t="s">
        <v>124</v>
      </c>
      <c r="M83" s="30" t="s">
        <v>652</v>
      </c>
      <c r="N83" s="30" t="s">
        <v>660</v>
      </c>
      <c r="O83" s="32" t="s">
        <v>126</v>
      </c>
      <c r="P83" s="30" t="s">
        <v>661</v>
      </c>
      <c r="Q83" s="30" t="s">
        <v>60</v>
      </c>
      <c r="R83" s="30" t="s">
        <v>195</v>
      </c>
      <c r="S83" s="30" t="s">
        <v>662</v>
      </c>
      <c r="T83" s="30" t="s">
        <v>52</v>
      </c>
      <c r="U83" s="30" t="s">
        <v>186</v>
      </c>
      <c r="V83" s="31" t="s">
        <v>663</v>
      </c>
    </row>
    <row r="84" spans="1:22" s="33" customFormat="1" x14ac:dyDescent="0.35">
      <c r="B84" s="29" t="s">
        <v>664</v>
      </c>
      <c r="C84" s="30" t="s">
        <v>69</v>
      </c>
      <c r="D84" s="30" t="s">
        <v>58</v>
      </c>
      <c r="E84" s="29"/>
      <c r="F84" s="31" t="s">
        <v>665</v>
      </c>
      <c r="G84" s="31" t="s">
        <v>70</v>
      </c>
      <c r="H84" s="31" t="s">
        <v>666</v>
      </c>
      <c r="I84" s="31" t="s">
        <v>123</v>
      </c>
      <c r="J84" s="31" t="s">
        <v>122</v>
      </c>
      <c r="K84" s="30" t="s">
        <v>123</v>
      </c>
      <c r="L84" s="30" t="s">
        <v>122</v>
      </c>
      <c r="M84" s="30" t="s">
        <v>124</v>
      </c>
      <c r="N84" s="30" t="s">
        <v>667</v>
      </c>
      <c r="O84" s="32" t="s">
        <v>126</v>
      </c>
      <c r="P84" s="30" t="s">
        <v>668</v>
      </c>
      <c r="Q84" s="30" t="s">
        <v>60</v>
      </c>
      <c r="R84" s="30" t="s">
        <v>163</v>
      </c>
      <c r="S84" s="30" t="s">
        <v>163</v>
      </c>
      <c r="T84" s="30" t="s">
        <v>21</v>
      </c>
      <c r="U84" s="30" t="s">
        <v>186</v>
      </c>
      <c r="V84" s="31" t="s">
        <v>669</v>
      </c>
    </row>
    <row r="85" spans="1:22" s="33" customFormat="1" x14ac:dyDescent="0.35">
      <c r="B85" s="29" t="s">
        <v>670</v>
      </c>
      <c r="C85" s="30" t="s">
        <v>71</v>
      </c>
      <c r="D85" s="30" t="s">
        <v>58</v>
      </c>
      <c r="E85" s="29"/>
      <c r="F85" s="31" t="s">
        <v>671</v>
      </c>
      <c r="G85" s="31" t="s">
        <v>672</v>
      </c>
      <c r="H85" s="31" t="s">
        <v>673</v>
      </c>
      <c r="I85" s="31" t="s">
        <v>123</v>
      </c>
      <c r="J85" s="31" t="s">
        <v>122</v>
      </c>
      <c r="K85" s="30" t="s">
        <v>123</v>
      </c>
      <c r="L85" s="30" t="s">
        <v>122</v>
      </c>
      <c r="M85" s="30" t="s">
        <v>124</v>
      </c>
      <c r="N85" s="30" t="s">
        <v>674</v>
      </c>
      <c r="O85" s="32" t="s">
        <v>126</v>
      </c>
      <c r="P85" s="30" t="s">
        <v>675</v>
      </c>
      <c r="Q85" s="30" t="s">
        <v>60</v>
      </c>
      <c r="R85" s="30" t="s">
        <v>195</v>
      </c>
      <c r="S85" s="30" t="s">
        <v>48</v>
      </c>
      <c r="T85" s="30" t="s">
        <v>21</v>
      </c>
      <c r="U85" s="30" t="s">
        <v>393</v>
      </c>
      <c r="V85" s="31" t="s">
        <v>676</v>
      </c>
    </row>
    <row r="86" spans="1:22" s="33" customFormat="1" x14ac:dyDescent="0.35">
      <c r="B86" s="29" t="s">
        <v>677</v>
      </c>
      <c r="C86" s="30" t="s">
        <v>71</v>
      </c>
      <c r="D86" s="30" t="s">
        <v>58</v>
      </c>
      <c r="E86" s="29"/>
      <c r="F86" s="31" t="s">
        <v>678</v>
      </c>
      <c r="G86" s="31" t="s">
        <v>679</v>
      </c>
      <c r="H86" s="31" t="s">
        <v>680</v>
      </c>
      <c r="I86" s="31" t="s">
        <v>123</v>
      </c>
      <c r="J86" s="31" t="s">
        <v>122</v>
      </c>
      <c r="K86" s="30" t="s">
        <v>123</v>
      </c>
      <c r="L86" s="30" t="s">
        <v>122</v>
      </c>
      <c r="M86" s="30" t="s">
        <v>370</v>
      </c>
      <c r="N86" s="30" t="s">
        <v>681</v>
      </c>
      <c r="O86" s="32" t="s">
        <v>126</v>
      </c>
      <c r="P86" s="30" t="s">
        <v>682</v>
      </c>
      <c r="Q86" s="30" t="s">
        <v>60</v>
      </c>
      <c r="R86" s="30" t="s">
        <v>225</v>
      </c>
      <c r="S86" s="30" t="s">
        <v>48</v>
      </c>
      <c r="T86" s="30" t="s">
        <v>21</v>
      </c>
      <c r="U86" s="30" t="s">
        <v>164</v>
      </c>
      <c r="V86" s="31" t="s">
        <v>683</v>
      </c>
    </row>
    <row r="87" spans="1:22" s="33" customFormat="1" x14ac:dyDescent="0.3">
      <c r="B87" s="29" t="s">
        <v>684</v>
      </c>
      <c r="C87" s="30" t="s">
        <v>74</v>
      </c>
      <c r="D87" s="30" t="s">
        <v>58</v>
      </c>
      <c r="E87" s="29"/>
      <c r="F87" s="31" t="s">
        <v>685</v>
      </c>
      <c r="G87" s="31" t="s">
        <v>75</v>
      </c>
      <c r="H87" s="31" t="s">
        <v>686</v>
      </c>
      <c r="I87" s="31" t="s">
        <v>687</v>
      </c>
      <c r="J87" s="31" t="s">
        <v>122</v>
      </c>
      <c r="K87" s="30" t="s">
        <v>687</v>
      </c>
      <c r="L87" s="30" t="s">
        <v>122</v>
      </c>
      <c r="M87" s="30" t="s">
        <v>370</v>
      </c>
      <c r="N87" s="30" t="s">
        <v>688</v>
      </c>
      <c r="O87" s="32" t="s">
        <v>126</v>
      </c>
      <c r="P87" s="30" t="s">
        <v>689</v>
      </c>
      <c r="Q87" s="30" t="s">
        <v>60</v>
      </c>
      <c r="R87" s="30" t="s">
        <v>225</v>
      </c>
      <c r="S87" s="34" t="s">
        <v>48</v>
      </c>
      <c r="T87" s="34" t="s">
        <v>21</v>
      </c>
      <c r="U87" s="30" t="s">
        <v>164</v>
      </c>
      <c r="V87" s="31" t="s">
        <v>690</v>
      </c>
    </row>
    <row r="88" spans="1:22" s="33" customFormat="1" x14ac:dyDescent="0.3">
      <c r="B88" s="29" t="s">
        <v>691</v>
      </c>
      <c r="C88" s="30" t="s">
        <v>77</v>
      </c>
      <c r="D88" s="30" t="s">
        <v>58</v>
      </c>
      <c r="E88" s="29"/>
      <c r="F88" s="31" t="s">
        <v>692</v>
      </c>
      <c r="G88" s="31" t="s">
        <v>78</v>
      </c>
      <c r="H88" s="31" t="s">
        <v>693</v>
      </c>
      <c r="I88" s="31" t="s">
        <v>122</v>
      </c>
      <c r="J88" s="31" t="s">
        <v>124</v>
      </c>
      <c r="K88" s="30" t="s">
        <v>122</v>
      </c>
      <c r="L88" s="30" t="s">
        <v>124</v>
      </c>
      <c r="M88" s="30" t="s">
        <v>652</v>
      </c>
      <c r="N88" s="30" t="s">
        <v>694</v>
      </c>
      <c r="O88" s="32" t="s">
        <v>126</v>
      </c>
      <c r="P88" s="30" t="s">
        <v>695</v>
      </c>
      <c r="Q88" s="30" t="s">
        <v>60</v>
      </c>
      <c r="R88" s="30" t="s">
        <v>129</v>
      </c>
      <c r="S88" s="34" t="s">
        <v>48</v>
      </c>
      <c r="T88" s="34" t="s">
        <v>21</v>
      </c>
      <c r="U88" s="30" t="s">
        <v>154</v>
      </c>
      <c r="V88" s="31" t="s">
        <v>696</v>
      </c>
    </row>
    <row r="89" spans="1:22" s="33" customFormat="1" x14ac:dyDescent="0.35">
      <c r="B89" s="29" t="s">
        <v>697</v>
      </c>
      <c r="C89" s="30" t="s">
        <v>79</v>
      </c>
      <c r="D89" s="30" t="s">
        <v>58</v>
      </c>
      <c r="E89" s="29"/>
      <c r="F89" s="31" t="s">
        <v>698</v>
      </c>
      <c r="G89" s="31" t="s">
        <v>699</v>
      </c>
      <c r="H89" s="31" t="s">
        <v>700</v>
      </c>
      <c r="I89" s="31" t="s">
        <v>123</v>
      </c>
      <c r="J89" s="31" t="s">
        <v>122</v>
      </c>
      <c r="K89" s="30" t="s">
        <v>123</v>
      </c>
      <c r="L89" s="30" t="s">
        <v>122</v>
      </c>
      <c r="M89" s="30" t="s">
        <v>124</v>
      </c>
      <c r="N89" s="30" t="s">
        <v>674</v>
      </c>
      <c r="O89" s="32" t="s">
        <v>126</v>
      </c>
      <c r="P89" s="30" t="s">
        <v>701</v>
      </c>
      <c r="Q89" s="30" t="s">
        <v>60</v>
      </c>
      <c r="R89" s="30" t="s">
        <v>195</v>
      </c>
      <c r="S89" s="30" t="s">
        <v>48</v>
      </c>
      <c r="T89" s="30" t="s">
        <v>21</v>
      </c>
      <c r="U89" s="30" t="s">
        <v>393</v>
      </c>
      <c r="V89" s="31" t="s">
        <v>702</v>
      </c>
    </row>
    <row r="90" spans="1:22" s="33" customFormat="1" x14ac:dyDescent="0.35">
      <c r="B90" s="29" t="s">
        <v>703</v>
      </c>
      <c r="C90" s="30" t="s">
        <v>79</v>
      </c>
      <c r="D90" s="30" t="s">
        <v>58</v>
      </c>
      <c r="E90" s="29"/>
      <c r="F90" s="31" t="s">
        <v>704</v>
      </c>
      <c r="G90" s="31" t="s">
        <v>705</v>
      </c>
      <c r="H90" s="31" t="s">
        <v>706</v>
      </c>
      <c r="I90" s="31" t="s">
        <v>123</v>
      </c>
      <c r="J90" s="31" t="s">
        <v>122</v>
      </c>
      <c r="K90" s="30" t="s">
        <v>123</v>
      </c>
      <c r="L90" s="30" t="s">
        <v>122</v>
      </c>
      <c r="M90" s="30" t="s">
        <v>124</v>
      </c>
      <c r="N90" s="30" t="s">
        <v>707</v>
      </c>
      <c r="O90" s="32" t="s">
        <v>126</v>
      </c>
      <c r="P90" s="30" t="s">
        <v>708</v>
      </c>
      <c r="Q90" s="30" t="s">
        <v>60</v>
      </c>
      <c r="R90" s="30" t="s">
        <v>225</v>
      </c>
      <c r="S90" s="30" t="s">
        <v>48</v>
      </c>
      <c r="T90" s="30" t="s">
        <v>21</v>
      </c>
      <c r="U90" s="30" t="s">
        <v>393</v>
      </c>
      <c r="V90" s="31" t="s">
        <v>709</v>
      </c>
    </row>
    <row r="91" spans="1:22" s="33" customFormat="1" x14ac:dyDescent="0.35">
      <c r="B91" s="29" t="s">
        <v>710</v>
      </c>
      <c r="C91" s="30" t="s">
        <v>81</v>
      </c>
      <c r="D91" s="30" t="s">
        <v>58</v>
      </c>
      <c r="E91" s="29"/>
      <c r="F91" s="31" t="s">
        <v>711</v>
      </c>
      <c r="G91" s="31" t="s">
        <v>712</v>
      </c>
      <c r="H91" s="31" t="s">
        <v>713</v>
      </c>
      <c r="I91" s="31" t="s">
        <v>122</v>
      </c>
      <c r="J91" s="31" t="s">
        <v>124</v>
      </c>
      <c r="K91" s="30" t="s">
        <v>122</v>
      </c>
      <c r="L91" s="30" t="s">
        <v>124</v>
      </c>
      <c r="M91" s="30" t="s">
        <v>123</v>
      </c>
      <c r="N91" s="30" t="s">
        <v>533</v>
      </c>
      <c r="O91" s="32" t="s">
        <v>126</v>
      </c>
      <c r="P91" s="30" t="s">
        <v>714</v>
      </c>
      <c r="Q91" s="30" t="s">
        <v>60</v>
      </c>
      <c r="R91" s="30" t="s">
        <v>195</v>
      </c>
      <c r="S91" s="30" t="s">
        <v>52</v>
      </c>
      <c r="T91" s="30" t="s">
        <v>53</v>
      </c>
      <c r="U91" s="30" t="s">
        <v>513</v>
      </c>
      <c r="V91" s="31" t="s">
        <v>715</v>
      </c>
    </row>
    <row r="92" spans="1:22" s="33" customFormat="1" x14ac:dyDescent="0.35">
      <c r="B92" s="29" t="s">
        <v>716</v>
      </c>
      <c r="C92" s="30" t="s">
        <v>81</v>
      </c>
      <c r="D92" s="30" t="s">
        <v>58</v>
      </c>
      <c r="E92" s="29"/>
      <c r="F92" s="31" t="s">
        <v>717</v>
      </c>
      <c r="G92" s="31" t="s">
        <v>718</v>
      </c>
      <c r="H92" s="31" t="s">
        <v>719</v>
      </c>
      <c r="I92" s="31" t="s">
        <v>122</v>
      </c>
      <c r="J92" s="31" t="s">
        <v>124</v>
      </c>
      <c r="K92" s="30" t="s">
        <v>122</v>
      </c>
      <c r="L92" s="30" t="s">
        <v>124</v>
      </c>
      <c r="M92" s="30" t="s">
        <v>123</v>
      </c>
      <c r="N92" s="30" t="s">
        <v>562</v>
      </c>
      <c r="O92" s="32" t="s">
        <v>126</v>
      </c>
      <c r="P92" s="30" t="s">
        <v>720</v>
      </c>
      <c r="Q92" s="30" t="s">
        <v>60</v>
      </c>
      <c r="R92" s="30" t="s">
        <v>225</v>
      </c>
      <c r="S92" s="30" t="s">
        <v>52</v>
      </c>
      <c r="T92" s="30" t="s">
        <v>53</v>
      </c>
      <c r="U92" s="30" t="s">
        <v>513</v>
      </c>
      <c r="V92" s="31" t="s">
        <v>721</v>
      </c>
    </row>
    <row r="93" spans="1:22" s="33" customFormat="1" x14ac:dyDescent="0.35">
      <c r="B93" s="29" t="s">
        <v>722</v>
      </c>
      <c r="C93" s="30" t="s">
        <v>83</v>
      </c>
      <c r="D93" s="30" t="s">
        <v>58</v>
      </c>
      <c r="E93" s="29"/>
      <c r="F93" s="31" t="s">
        <v>723</v>
      </c>
      <c r="G93" s="31" t="s">
        <v>84</v>
      </c>
      <c r="H93" s="31" t="s">
        <v>724</v>
      </c>
      <c r="I93" s="31" t="s">
        <v>122</v>
      </c>
      <c r="J93" s="31" t="s">
        <v>124</v>
      </c>
      <c r="K93" s="30" t="s">
        <v>122</v>
      </c>
      <c r="L93" s="30" t="s">
        <v>124</v>
      </c>
      <c r="M93" s="30" t="s">
        <v>123</v>
      </c>
      <c r="N93" s="30" t="s">
        <v>725</v>
      </c>
      <c r="O93" s="32" t="s">
        <v>126</v>
      </c>
      <c r="P93" s="30" t="s">
        <v>726</v>
      </c>
      <c r="Q93" s="30" t="s">
        <v>60</v>
      </c>
      <c r="R93" s="30" t="s">
        <v>129</v>
      </c>
      <c r="S93" s="30" t="s">
        <v>48</v>
      </c>
      <c r="T93" s="30" t="s">
        <v>21</v>
      </c>
      <c r="U93" s="30" t="s">
        <v>154</v>
      </c>
      <c r="V93" s="31" t="s">
        <v>727</v>
      </c>
    </row>
    <row r="94" spans="1:22" s="33" customFormat="1" x14ac:dyDescent="0.35">
      <c r="A94" s="33" t="s">
        <v>728</v>
      </c>
      <c r="B94" s="29" t="s">
        <v>729</v>
      </c>
      <c r="C94" s="30" t="s">
        <v>85</v>
      </c>
      <c r="D94" s="30" t="s">
        <v>58</v>
      </c>
      <c r="E94" s="29"/>
      <c r="F94" s="31" t="s">
        <v>86</v>
      </c>
      <c r="G94" s="31" t="s">
        <v>85</v>
      </c>
      <c r="H94" s="31" t="s">
        <v>730</v>
      </c>
      <c r="I94" s="31" t="s">
        <v>122</v>
      </c>
      <c r="J94" s="31" t="s">
        <v>123</v>
      </c>
      <c r="K94" s="30" t="s">
        <v>122</v>
      </c>
      <c r="L94" s="30" t="s">
        <v>123</v>
      </c>
      <c r="M94" s="30" t="s">
        <v>731</v>
      </c>
      <c r="N94" s="30"/>
      <c r="O94" s="32" t="s">
        <v>126</v>
      </c>
      <c r="P94" s="30" t="s">
        <v>732</v>
      </c>
      <c r="Q94" s="36" t="s">
        <v>52</v>
      </c>
      <c r="R94" s="30" t="s">
        <v>129</v>
      </c>
      <c r="S94" s="30" t="s">
        <v>48</v>
      </c>
      <c r="T94" s="30" t="s">
        <v>52</v>
      </c>
      <c r="U94" s="30" t="s">
        <v>733</v>
      </c>
      <c r="V94" s="31" t="s">
        <v>734</v>
      </c>
    </row>
    <row r="95" spans="1:22" s="33" customFormat="1" x14ac:dyDescent="0.35">
      <c r="B95" s="29"/>
      <c r="C95" s="30"/>
      <c r="D95" s="30"/>
      <c r="E95" s="29"/>
      <c r="F95" s="31"/>
      <c r="G95" s="31"/>
      <c r="H95" s="31"/>
      <c r="I95" s="31"/>
      <c r="J95" s="31"/>
      <c r="K95" s="30"/>
      <c r="L95" s="30"/>
      <c r="M95" s="30"/>
      <c r="N95" s="30"/>
      <c r="O95" s="32"/>
      <c r="P95" s="30"/>
      <c r="Q95" s="36"/>
      <c r="R95" s="30"/>
      <c r="S95" s="30"/>
      <c r="T95" s="30"/>
      <c r="U95" s="30"/>
      <c r="V95" s="31"/>
    </row>
    <row r="96" spans="1:22" s="33" customFormat="1" x14ac:dyDescent="0.35">
      <c r="B96" s="29"/>
      <c r="C96" s="3" t="s">
        <v>87</v>
      </c>
      <c r="D96" s="30"/>
      <c r="E96" s="29"/>
      <c r="F96" s="31"/>
      <c r="G96" s="31"/>
      <c r="H96" s="31"/>
      <c r="I96" s="31"/>
      <c r="J96" s="31"/>
      <c r="K96" s="30"/>
      <c r="L96" s="30"/>
      <c r="M96" s="30"/>
      <c r="N96" s="30"/>
      <c r="O96" s="32"/>
      <c r="P96" s="30"/>
      <c r="Q96" s="36"/>
      <c r="R96" s="30"/>
      <c r="S96" s="30"/>
      <c r="T96" s="30"/>
      <c r="U96" s="30"/>
      <c r="V96" s="31"/>
    </row>
    <row r="97" spans="1:23" s="33" customFormat="1" x14ac:dyDescent="0.3">
      <c r="B97" s="29" t="s">
        <v>735</v>
      </c>
      <c r="C97" s="36" t="s">
        <v>736</v>
      </c>
      <c r="D97" s="30" t="s">
        <v>58</v>
      </c>
      <c r="E97" s="29"/>
      <c r="F97" s="31" t="s">
        <v>737</v>
      </c>
      <c r="G97" s="31" t="s">
        <v>91</v>
      </c>
      <c r="H97" s="31" t="s">
        <v>738</v>
      </c>
      <c r="I97" s="31"/>
      <c r="J97" s="31"/>
      <c r="K97" s="30" t="s">
        <v>122</v>
      </c>
      <c r="L97" s="30" t="s">
        <v>739</v>
      </c>
      <c r="M97" s="30" t="s">
        <v>124</v>
      </c>
      <c r="N97" s="30" t="s">
        <v>740</v>
      </c>
      <c r="O97" s="32" t="s">
        <v>126</v>
      </c>
      <c r="P97" s="30" t="s">
        <v>741</v>
      </c>
      <c r="Q97" s="36" t="s">
        <v>52</v>
      </c>
      <c r="R97" s="30" t="s">
        <v>52</v>
      </c>
      <c r="S97" s="30" t="s">
        <v>52</v>
      </c>
      <c r="T97" s="34" t="s">
        <v>52</v>
      </c>
      <c r="U97" s="30" t="s">
        <v>742</v>
      </c>
      <c r="V97" s="31" t="s">
        <v>743</v>
      </c>
    </row>
    <row r="98" spans="1:23" s="33" customFormat="1" x14ac:dyDescent="0.35">
      <c r="B98" s="29" t="s">
        <v>744</v>
      </c>
      <c r="C98" s="36" t="s">
        <v>745</v>
      </c>
      <c r="D98" s="30" t="s">
        <v>58</v>
      </c>
      <c r="E98" s="29"/>
      <c r="F98" s="31" t="s">
        <v>746</v>
      </c>
      <c r="G98" s="31" t="s">
        <v>93</v>
      </c>
      <c r="H98" s="31" t="s">
        <v>747</v>
      </c>
      <c r="I98" s="31" t="s">
        <v>122</v>
      </c>
      <c r="J98" s="31"/>
      <c r="K98" s="30" t="s">
        <v>122</v>
      </c>
      <c r="L98" s="30" t="s">
        <v>124</v>
      </c>
      <c r="M98" s="30" t="s">
        <v>123</v>
      </c>
      <c r="N98" s="30" t="s">
        <v>748</v>
      </c>
      <c r="O98" s="32" t="s">
        <v>126</v>
      </c>
      <c r="P98" s="30" t="s">
        <v>749</v>
      </c>
      <c r="Q98" s="30" t="s">
        <v>52</v>
      </c>
      <c r="R98" s="30" t="s">
        <v>52</v>
      </c>
      <c r="S98" s="30" t="s">
        <v>52</v>
      </c>
      <c r="T98" s="30" t="s">
        <v>52</v>
      </c>
      <c r="U98" s="30" t="s">
        <v>742</v>
      </c>
      <c r="V98" s="31" t="s">
        <v>750</v>
      </c>
    </row>
    <row r="99" spans="1:23" x14ac:dyDescent="0.3">
      <c r="A99" s="33" t="s">
        <v>728</v>
      </c>
      <c r="B99" s="29" t="s">
        <v>751</v>
      </c>
      <c r="C99" s="36" t="s">
        <v>745</v>
      </c>
      <c r="D99" s="30" t="s">
        <v>58</v>
      </c>
      <c r="E99" s="29"/>
      <c r="F99" s="31" t="s">
        <v>752</v>
      </c>
      <c r="G99" s="31" t="s">
        <v>95</v>
      </c>
      <c r="H99" s="31" t="s">
        <v>753</v>
      </c>
      <c r="I99" s="31" t="s">
        <v>122</v>
      </c>
      <c r="J99" s="31"/>
      <c r="K99" s="30" t="s">
        <v>122</v>
      </c>
      <c r="L99" s="30" t="s">
        <v>123</v>
      </c>
      <c r="M99" s="30" t="s">
        <v>124</v>
      </c>
      <c r="N99" s="30" t="s">
        <v>754</v>
      </c>
      <c r="O99" s="32" t="s">
        <v>126</v>
      </c>
      <c r="P99" s="30" t="s">
        <v>755</v>
      </c>
      <c r="Q99" s="30" t="s">
        <v>52</v>
      </c>
      <c r="R99" s="30" t="s">
        <v>52</v>
      </c>
      <c r="S99" s="30" t="s">
        <v>52</v>
      </c>
      <c r="T99" s="30" t="s">
        <v>52</v>
      </c>
      <c r="U99" s="30" t="s">
        <v>742</v>
      </c>
      <c r="V99" s="30" t="s">
        <v>756</v>
      </c>
    </row>
    <row r="100" spans="1:23" x14ac:dyDescent="0.3">
      <c r="A100" s="1" t="s">
        <v>728</v>
      </c>
      <c r="B100" s="37">
        <v>89</v>
      </c>
      <c r="C100" s="36" t="s">
        <v>757</v>
      </c>
      <c r="D100" s="38" t="s">
        <v>58</v>
      </c>
      <c r="E100" s="39"/>
      <c r="F100" s="40" t="s">
        <v>758</v>
      </c>
      <c r="G100" s="40" t="s">
        <v>759</v>
      </c>
      <c r="H100" s="40" t="s">
        <v>760</v>
      </c>
      <c r="I100" s="31" t="s">
        <v>761</v>
      </c>
      <c r="J100" s="31" t="str">
        <f>K100</f>
        <v>Any Service Consumer</v>
      </c>
      <c r="K100" s="38" t="s">
        <v>761</v>
      </c>
      <c r="L100" s="38" t="s">
        <v>762</v>
      </c>
      <c r="M100" s="38" t="s">
        <v>763</v>
      </c>
      <c r="N100" s="38" t="s">
        <v>764</v>
      </c>
      <c r="O100" s="41" t="s">
        <v>126</v>
      </c>
      <c r="P100" s="38" t="s">
        <v>765</v>
      </c>
      <c r="Q100" s="36" t="s">
        <v>52</v>
      </c>
      <c r="R100" s="36" t="s">
        <v>52</v>
      </c>
      <c r="S100" s="36" t="s">
        <v>52</v>
      </c>
      <c r="T100" s="36" t="s">
        <v>52</v>
      </c>
      <c r="U100" s="36" t="s">
        <v>742</v>
      </c>
      <c r="V100" s="36" t="s">
        <v>766</v>
      </c>
    </row>
    <row r="104" spans="1:23" ht="14.5" x14ac:dyDescent="0.35">
      <c r="G104" s="1"/>
      <c r="H104"/>
      <c r="I104"/>
      <c r="J104"/>
      <c r="V104"/>
      <c r="W104"/>
    </row>
    <row r="105" spans="1:23" ht="14.5" x14ac:dyDescent="0.35">
      <c r="G105" s="1"/>
      <c r="H105"/>
      <c r="I105"/>
      <c r="J105"/>
      <c r="V105"/>
      <c r="W105"/>
    </row>
    <row r="106" spans="1:23" ht="14.5" x14ac:dyDescent="0.35">
      <c r="G106" s="1"/>
      <c r="H106"/>
      <c r="I106"/>
      <c r="J106"/>
      <c r="V106"/>
      <c r="W106"/>
    </row>
    <row r="107" spans="1:23" ht="14.5" x14ac:dyDescent="0.35">
      <c r="G107" s="1"/>
      <c r="H107"/>
      <c r="I107"/>
      <c r="J107"/>
      <c r="V107"/>
      <c r="W107"/>
    </row>
    <row r="108" spans="1:23" ht="14.5" x14ac:dyDescent="0.35">
      <c r="G108" s="1"/>
      <c r="H108"/>
      <c r="I108"/>
      <c r="J108"/>
      <c r="V108"/>
      <c r="W108"/>
    </row>
    <row r="109" spans="1:23" ht="14.5" x14ac:dyDescent="0.35">
      <c r="G109" s="1"/>
      <c r="H109"/>
      <c r="I109"/>
      <c r="J109"/>
      <c r="V109"/>
      <c r="W109"/>
    </row>
    <row r="110" spans="1:23" ht="14.5" x14ac:dyDescent="0.35">
      <c r="G110" s="1"/>
      <c r="H110"/>
      <c r="I110"/>
      <c r="J110"/>
      <c r="V110"/>
      <c r="W110"/>
    </row>
    <row r="111" spans="1:23" ht="14.5" x14ac:dyDescent="0.35">
      <c r="G111" s="1"/>
      <c r="H111"/>
      <c r="I111"/>
      <c r="J111"/>
      <c r="V111"/>
      <c r="W111"/>
    </row>
    <row r="112" spans="1:23" ht="14.5" x14ac:dyDescent="0.35">
      <c r="G112" s="1"/>
      <c r="H112"/>
      <c r="I112"/>
      <c r="J112"/>
      <c r="V112"/>
      <c r="W112"/>
    </row>
    <row r="113" spans="7:23" ht="14.5" x14ac:dyDescent="0.35">
      <c r="G113" s="1"/>
      <c r="H113"/>
      <c r="I113"/>
      <c r="J113"/>
      <c r="V113"/>
      <c r="W113"/>
    </row>
    <row r="114" spans="7:23" ht="14.5" x14ac:dyDescent="0.35">
      <c r="G114" s="1"/>
      <c r="H114"/>
      <c r="I114"/>
      <c r="J114"/>
      <c r="V114"/>
      <c r="W114"/>
    </row>
    <row r="115" spans="7:23" ht="14.5" x14ac:dyDescent="0.35">
      <c r="G115" s="1"/>
      <c r="H115"/>
      <c r="I115"/>
      <c r="J115"/>
      <c r="V115"/>
      <c r="W115"/>
    </row>
    <row r="116" spans="7:23" ht="14.5" x14ac:dyDescent="0.35">
      <c r="G116" s="1"/>
      <c r="H116"/>
      <c r="I116"/>
      <c r="J116"/>
      <c r="V116"/>
      <c r="W116"/>
    </row>
    <row r="117" spans="7:23" ht="14.5" x14ac:dyDescent="0.35">
      <c r="G117" s="1"/>
      <c r="H117"/>
      <c r="I117"/>
      <c r="J117"/>
      <c r="V117"/>
      <c r="W117"/>
    </row>
    <row r="118" spans="7:23" ht="14.5" x14ac:dyDescent="0.35">
      <c r="G118" s="1"/>
      <c r="H118"/>
      <c r="I118"/>
      <c r="J118"/>
      <c r="V118"/>
      <c r="W118"/>
    </row>
    <row r="119" spans="7:23" ht="14.5" x14ac:dyDescent="0.35">
      <c r="G119" s="1"/>
      <c r="H119"/>
      <c r="I119"/>
      <c r="J119"/>
      <c r="V119"/>
      <c r="W119"/>
    </row>
    <row r="120" spans="7:23" ht="14.5" x14ac:dyDescent="0.35">
      <c r="G120" s="1"/>
      <c r="H120"/>
      <c r="I120"/>
      <c r="J120"/>
      <c r="V120"/>
      <c r="W120"/>
    </row>
    <row r="121" spans="7:23" ht="14.5" x14ac:dyDescent="0.35">
      <c r="G121" s="1"/>
      <c r="H121"/>
      <c r="I121"/>
      <c r="J121"/>
      <c r="V121"/>
      <c r="W121"/>
    </row>
    <row r="122" spans="7:23" ht="14.5" x14ac:dyDescent="0.35">
      <c r="G122" s="1"/>
      <c r="H122"/>
      <c r="I122"/>
      <c r="J122"/>
      <c r="V122"/>
      <c r="W122"/>
    </row>
    <row r="123" spans="7:23" ht="14.5" x14ac:dyDescent="0.35">
      <c r="G123" s="1"/>
      <c r="V123"/>
      <c r="W123"/>
    </row>
    <row r="124" spans="7:23" ht="14.5" x14ac:dyDescent="0.35">
      <c r="G124" s="1"/>
      <c r="V124"/>
      <c r="W124"/>
    </row>
    <row r="125" spans="7:23" ht="14.5" x14ac:dyDescent="0.35">
      <c r="G125" s="1"/>
      <c r="V125"/>
      <c r="W125"/>
    </row>
    <row r="126" spans="7:23" ht="14.5" x14ac:dyDescent="0.35">
      <c r="G126" s="1"/>
      <c r="V126"/>
      <c r="W126"/>
    </row>
    <row r="127" spans="7:23" ht="14.5" x14ac:dyDescent="0.35">
      <c r="G127" s="1"/>
      <c r="V127"/>
      <c r="W127"/>
    </row>
    <row r="128" spans="7:23" ht="14.5" x14ac:dyDescent="0.35">
      <c r="G128" s="1"/>
      <c r="V128"/>
      <c r="W128"/>
    </row>
    <row r="129" spans="7:23" ht="14.5" x14ac:dyDescent="0.35">
      <c r="G129" s="1"/>
      <c r="V129"/>
      <c r="W129"/>
    </row>
    <row r="130" spans="7:23" ht="14.5" x14ac:dyDescent="0.35">
      <c r="G130" s="1"/>
      <c r="V130"/>
      <c r="W130"/>
    </row>
    <row r="131" spans="7:23" ht="14.5" x14ac:dyDescent="0.35">
      <c r="G131" s="1"/>
      <c r="V131"/>
      <c r="W131"/>
    </row>
    <row r="132" spans="7:23" ht="14.5" x14ac:dyDescent="0.35">
      <c r="G132" s="1"/>
      <c r="V132"/>
      <c r="W132"/>
    </row>
    <row r="133" spans="7:23" ht="14.5" x14ac:dyDescent="0.35">
      <c r="V133"/>
      <c r="W133"/>
    </row>
    <row r="134" spans="7:23" ht="14.5" x14ac:dyDescent="0.35">
      <c r="V134"/>
      <c r="W134"/>
    </row>
    <row r="135" spans="7:23" ht="14.5" x14ac:dyDescent="0.35">
      <c r="V135"/>
      <c r="W135"/>
    </row>
    <row r="136" spans="7:23" ht="14.5" x14ac:dyDescent="0.35">
      <c r="V136"/>
      <c r="W136"/>
    </row>
    <row r="137" spans="7:23" ht="14.5" x14ac:dyDescent="0.35">
      <c r="V137"/>
      <c r="W137"/>
    </row>
    <row r="138" spans="7:23" ht="14.5" x14ac:dyDescent="0.35">
      <c r="V138"/>
      <c r="W138"/>
    </row>
    <row r="139" spans="7:23" ht="14.5" x14ac:dyDescent="0.35">
      <c r="V139"/>
      <c r="W139"/>
    </row>
    <row r="140" spans="7:23" ht="14.5" x14ac:dyDescent="0.35">
      <c r="V140"/>
      <c r="W140"/>
    </row>
    <row r="141" spans="7:23" ht="14.5" x14ac:dyDescent="0.35">
      <c r="V141"/>
      <c r="W141"/>
    </row>
    <row r="142" spans="7:23" ht="14.5" x14ac:dyDescent="0.35">
      <c r="V142"/>
      <c r="W142"/>
    </row>
    <row r="143" spans="7:23" ht="14.5" x14ac:dyDescent="0.35">
      <c r="V143"/>
      <c r="W143"/>
    </row>
    <row r="144" spans="7:23" ht="14.5" x14ac:dyDescent="0.35">
      <c r="V144"/>
      <c r="W144"/>
    </row>
    <row r="145" spans="22:23" ht="14.5" x14ac:dyDescent="0.35">
      <c r="V145"/>
      <c r="W145"/>
    </row>
    <row r="146" spans="22:23" ht="14.5" x14ac:dyDescent="0.35">
      <c r="V146"/>
      <c r="W146"/>
    </row>
    <row r="147" spans="22:23" ht="14.5" x14ac:dyDescent="0.35">
      <c r="V147"/>
      <c r="W147"/>
    </row>
    <row r="148" spans="22:23" ht="14.5" x14ac:dyDescent="0.35">
      <c r="V148"/>
      <c r="W148"/>
    </row>
    <row r="149" spans="22:23" ht="14.5" x14ac:dyDescent="0.35">
      <c r="V149"/>
      <c r="W149"/>
    </row>
    <row r="150" spans="22:23" ht="14.5" x14ac:dyDescent="0.35">
      <c r="V150"/>
      <c r="W150"/>
    </row>
    <row r="151" spans="22:23" ht="14.5" x14ac:dyDescent="0.35">
      <c r="V151"/>
      <c r="W151"/>
    </row>
    <row r="152" spans="22:23" ht="14.5" x14ac:dyDescent="0.35">
      <c r="V152"/>
      <c r="W152"/>
    </row>
    <row r="153" spans="22:23" ht="14.5" x14ac:dyDescent="0.35">
      <c r="V153"/>
      <c r="W153"/>
    </row>
    <row r="154" spans="22:23" ht="14.5" x14ac:dyDescent="0.35">
      <c r="V154"/>
      <c r="W154"/>
    </row>
    <row r="155" spans="22:23" ht="14.5" x14ac:dyDescent="0.35">
      <c r="V155"/>
      <c r="W155"/>
    </row>
    <row r="156" spans="22:23" ht="14.5" x14ac:dyDescent="0.35">
      <c r="V156"/>
      <c r="W156"/>
    </row>
    <row r="157" spans="22:23" ht="14.5" x14ac:dyDescent="0.35">
      <c r="V157"/>
      <c r="W157"/>
    </row>
    <row r="158" spans="22:23" ht="14.5" x14ac:dyDescent="0.35">
      <c r="V158"/>
      <c r="W158"/>
    </row>
    <row r="159" spans="22:23" ht="14.5" x14ac:dyDescent="0.35">
      <c r="V159"/>
      <c r="W159"/>
    </row>
    <row r="160" spans="22:23" ht="14.5" x14ac:dyDescent="0.35">
      <c r="V160"/>
      <c r="W160"/>
    </row>
    <row r="161" spans="22:23" ht="14.5" x14ac:dyDescent="0.35">
      <c r="V161"/>
      <c r="W161"/>
    </row>
    <row r="162" spans="22:23" ht="14.5" x14ac:dyDescent="0.35">
      <c r="V162"/>
      <c r="W162"/>
    </row>
    <row r="163" spans="22:23" ht="14.5" x14ac:dyDescent="0.35">
      <c r="V163"/>
      <c r="W163"/>
    </row>
    <row r="164" spans="22:23" ht="14.5" x14ac:dyDescent="0.35">
      <c r="V164"/>
      <c r="W164"/>
    </row>
    <row r="165" spans="22:23" ht="14.5" x14ac:dyDescent="0.35">
      <c r="V165"/>
      <c r="W165"/>
    </row>
    <row r="166" spans="22:23" ht="14.5" x14ac:dyDescent="0.35">
      <c r="V166"/>
      <c r="W166"/>
    </row>
    <row r="167" spans="22:23" ht="14.5" x14ac:dyDescent="0.35">
      <c r="V167"/>
      <c r="W167"/>
    </row>
    <row r="168" spans="22:23" ht="14.5" x14ac:dyDescent="0.35">
      <c r="V168"/>
      <c r="W168"/>
    </row>
    <row r="169" spans="22:23" ht="14.5" x14ac:dyDescent="0.35">
      <c r="V169"/>
      <c r="W169"/>
    </row>
    <row r="170" spans="22:23" ht="14.5" x14ac:dyDescent="0.35">
      <c r="V170"/>
      <c r="W170"/>
    </row>
    <row r="171" spans="22:23" ht="14.5" x14ac:dyDescent="0.35">
      <c r="V171"/>
      <c r="W171"/>
    </row>
    <row r="172" spans="22:23" ht="14.5" x14ac:dyDescent="0.35">
      <c r="V172"/>
      <c r="W172"/>
    </row>
    <row r="173" spans="22:23" ht="14.5" x14ac:dyDescent="0.35">
      <c r="V173"/>
      <c r="W173"/>
    </row>
    <row r="174" spans="22:23" ht="14.5" x14ac:dyDescent="0.35">
      <c r="V174"/>
      <c r="W174"/>
    </row>
    <row r="175" spans="22:23" ht="14.5" x14ac:dyDescent="0.35">
      <c r="V175"/>
      <c r="W175"/>
    </row>
    <row r="176" spans="22:23" ht="14.5" x14ac:dyDescent="0.35">
      <c r="V176"/>
      <c r="W176"/>
    </row>
    <row r="177" spans="22:23" ht="14.5" x14ac:dyDescent="0.35">
      <c r="V177"/>
      <c r="W177"/>
    </row>
    <row r="178" spans="22:23" ht="14.5" x14ac:dyDescent="0.35">
      <c r="V178"/>
      <c r="W178"/>
    </row>
    <row r="179" spans="22:23" ht="14.5" x14ac:dyDescent="0.35">
      <c r="V179"/>
      <c r="W179"/>
    </row>
    <row r="180" spans="22:23" ht="14.5" x14ac:dyDescent="0.35">
      <c r="V180"/>
      <c r="W180"/>
    </row>
    <row r="181" spans="22:23" ht="14.5" x14ac:dyDescent="0.35">
      <c r="V181"/>
      <c r="W181"/>
    </row>
    <row r="182" spans="22:23" ht="14.5" x14ac:dyDescent="0.35">
      <c r="V182"/>
      <c r="W182"/>
    </row>
    <row r="183" spans="22:23" ht="14.5" x14ac:dyDescent="0.35">
      <c r="V183"/>
      <c r="W183"/>
    </row>
    <row r="184" spans="22:23" ht="14.5" x14ac:dyDescent="0.35">
      <c r="V184"/>
      <c r="W184"/>
    </row>
    <row r="185" spans="22:23" ht="14.5" x14ac:dyDescent="0.35">
      <c r="V185"/>
      <c r="W185"/>
    </row>
    <row r="186" spans="22:23" ht="14.5" x14ac:dyDescent="0.35">
      <c r="V186"/>
      <c r="W186"/>
    </row>
    <row r="187" spans="22:23" ht="14.5" x14ac:dyDescent="0.35">
      <c r="V187"/>
      <c r="W187"/>
    </row>
    <row r="188" spans="22:23" ht="14.5" x14ac:dyDescent="0.35">
      <c r="V188"/>
      <c r="W188"/>
    </row>
    <row r="189" spans="22:23" ht="14.5" x14ac:dyDescent="0.35">
      <c r="V189"/>
      <c r="W189"/>
    </row>
    <row r="190" spans="22:23" ht="14.5" x14ac:dyDescent="0.35">
      <c r="V190"/>
      <c r="W190"/>
    </row>
    <row r="191" spans="22:23" ht="14.5" x14ac:dyDescent="0.35">
      <c r="V191"/>
      <c r="W191"/>
    </row>
    <row r="192" spans="22:23" ht="14.5" x14ac:dyDescent="0.35">
      <c r="V192"/>
      <c r="W192"/>
    </row>
    <row r="193" spans="22:23" ht="14.5" x14ac:dyDescent="0.35">
      <c r="V193"/>
      <c r="W193"/>
    </row>
    <row r="194" spans="22:23" ht="14.5" x14ac:dyDescent="0.35">
      <c r="V194"/>
      <c r="W194"/>
    </row>
    <row r="195" spans="22:23" ht="14.5" x14ac:dyDescent="0.35">
      <c r="V195"/>
      <c r="W195"/>
    </row>
    <row r="196" spans="22:23" ht="14.5" x14ac:dyDescent="0.35">
      <c r="V196"/>
      <c r="W196"/>
    </row>
    <row r="197" spans="22:23" ht="14.5" x14ac:dyDescent="0.35">
      <c r="V197"/>
      <c r="W197"/>
    </row>
    <row r="198" spans="22:23" ht="14.5" x14ac:dyDescent="0.35">
      <c r="V198"/>
      <c r="W198"/>
    </row>
    <row r="199" spans="22:23" ht="14.5" x14ac:dyDescent="0.35">
      <c r="V199"/>
      <c r="W199"/>
    </row>
    <row r="200" spans="22:23" ht="14.5" x14ac:dyDescent="0.35">
      <c r="V200"/>
      <c r="W200"/>
    </row>
    <row r="201" spans="22:23" ht="14.5" x14ac:dyDescent="0.35">
      <c r="V201"/>
      <c r="W201"/>
    </row>
    <row r="202" spans="22:23" ht="14.5" x14ac:dyDescent="0.35">
      <c r="V202"/>
      <c r="W202"/>
    </row>
    <row r="203" spans="22:23" ht="14.5" x14ac:dyDescent="0.35">
      <c r="V203"/>
      <c r="W203"/>
    </row>
    <row r="204" spans="22:23" ht="14.5" x14ac:dyDescent="0.35">
      <c r="V204"/>
      <c r="W204"/>
    </row>
    <row r="205" spans="22:23" ht="14.5" x14ac:dyDescent="0.35">
      <c r="V205"/>
      <c r="W205"/>
    </row>
    <row r="206" spans="22:23" ht="14.5" x14ac:dyDescent="0.35">
      <c r="V206"/>
      <c r="W206"/>
    </row>
    <row r="207" spans="22:23" ht="14.5" x14ac:dyDescent="0.35">
      <c r="V207"/>
      <c r="W207"/>
    </row>
    <row r="208" spans="22:23" ht="14.5" x14ac:dyDescent="0.35">
      <c r="V208"/>
      <c r="W208"/>
    </row>
    <row r="209" spans="22:23" ht="14.5" x14ac:dyDescent="0.35">
      <c r="V209"/>
      <c r="W209"/>
    </row>
    <row r="210" spans="22:23" ht="14.5" x14ac:dyDescent="0.35">
      <c r="V210"/>
      <c r="W210"/>
    </row>
    <row r="211" spans="22:23" ht="14.5" x14ac:dyDescent="0.35">
      <c r="V211"/>
      <c r="W211"/>
    </row>
    <row r="212" spans="22:23" ht="14.5" x14ac:dyDescent="0.35">
      <c r="V212"/>
      <c r="W212"/>
    </row>
    <row r="213" spans="22:23" ht="14.5" x14ac:dyDescent="0.35">
      <c r="V213"/>
      <c r="W213"/>
    </row>
    <row r="214" spans="22:23" ht="14.5" x14ac:dyDescent="0.35">
      <c r="V214"/>
      <c r="W214"/>
    </row>
    <row r="215" spans="22:23" ht="14.5" x14ac:dyDescent="0.35">
      <c r="V215"/>
      <c r="W215"/>
    </row>
    <row r="216" spans="22:23" ht="14.5" x14ac:dyDescent="0.35">
      <c r="V216"/>
      <c r="W216"/>
    </row>
    <row r="217" spans="22:23" ht="14.5" x14ac:dyDescent="0.35">
      <c r="V217"/>
      <c r="W217"/>
    </row>
    <row r="218" spans="22:23" ht="14.5" x14ac:dyDescent="0.35">
      <c r="V218"/>
      <c r="W218"/>
    </row>
    <row r="219" spans="22:23" ht="14.5" x14ac:dyDescent="0.35">
      <c r="V219"/>
      <c r="W219"/>
    </row>
    <row r="220" spans="22:23" ht="14.5" x14ac:dyDescent="0.35">
      <c r="V220"/>
      <c r="W220"/>
    </row>
  </sheetData>
  <mergeCells count="4">
    <mergeCell ref="B6:H6"/>
    <mergeCell ref="K8:L8"/>
    <mergeCell ref="I8:J8"/>
    <mergeCell ref="B1:V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A9BBB904C2EE4C9E98AFA886B07503" ma:contentTypeVersion="13" ma:contentTypeDescription="Create a new document." ma:contentTypeScope="" ma:versionID="db1c6debc6489b5da212d4231ab16b9b">
  <xsd:schema xmlns:xsd="http://www.w3.org/2001/XMLSchema" xmlns:xs="http://www.w3.org/2001/XMLSchema" xmlns:p="http://schemas.microsoft.com/office/2006/metadata/properties" xmlns:ns2="69cedf66-1589-4ce9-acb1-4c670a55695b" xmlns:ns3="81b5df8d-5053-4d00-8416-744260c415c7" targetNamespace="http://schemas.microsoft.com/office/2006/metadata/properties" ma:root="true" ma:fieldsID="bc3ee520662696a4f0dbe8cd5c4e4e35" ns2:_="" ns3:_="">
    <xsd:import namespace="69cedf66-1589-4ce9-acb1-4c670a55695b"/>
    <xsd:import namespace="81b5df8d-5053-4d00-8416-744260c415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cedf66-1589-4ce9-acb1-4c670a5569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213b314-c909-453e-8474-4e5515cccec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b5df8d-5053-4d00-8416-744260c415c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34bd82e-b95e-49e8-89ba-923663cdf613}" ma:internalName="TaxCatchAll" ma:showField="CatchAllData" ma:web="81b5df8d-5053-4d00-8416-744260c415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1b5df8d-5053-4d00-8416-744260c415c7" xsi:nil="true"/>
    <_Flow_SignoffStatus xmlns="69cedf66-1589-4ce9-acb1-4c670a55695b" xsi:nil="true"/>
    <lcf76f155ced4ddcb4097134ff3c332f xmlns="69cedf66-1589-4ce9-acb1-4c670a5569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5CDB99-4FAD-45F9-8088-18E323DBF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cedf66-1589-4ce9-acb1-4c670a55695b"/>
    <ds:schemaRef ds:uri="81b5df8d-5053-4d00-8416-744260c41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C5F068-D6F5-4462-AA59-8B5B79E5120C}">
  <ds:schemaRefs>
    <ds:schemaRef ds:uri="http://schemas.microsoft.com/sharepoint/v3/contenttype/forms"/>
  </ds:schemaRefs>
</ds:datastoreItem>
</file>

<file path=customXml/itemProps3.xml><?xml version="1.0" encoding="utf-8"?>
<ds:datastoreItem xmlns:ds="http://schemas.openxmlformats.org/officeDocument/2006/customXml" ds:itemID="{8DE4A6C6-C95E-427F-B07B-24126982DCE3}">
  <ds:schemaRefs>
    <ds:schemaRef ds:uri="http://purl.org/dc/elements/1.1/"/>
    <ds:schemaRef ds:uri="http://www.w3.org/XML/1998/namespace"/>
    <ds:schemaRef ds:uri="http://purl.org/dc/terms/"/>
    <ds:schemaRef ds:uri="69cedf66-1589-4ce9-acb1-4c670a55695b"/>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81b5df8d-5053-4d00-8416-744260c415c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PortCallServices-Summary</vt:lpstr>
      <vt:lpstr>UseCases-Detail</vt:lpstr>
      <vt:lpstr>'UseCases-Detail'!Use_Cases_JIT2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DCSA Port Call 2.0.0 Port Call Services Use Cases</dc:title>
  <dc:subject/>
  <dc:creator>Emilio Solanes</dc:creator>
  <cp:keywords/>
  <dc:description/>
  <cp:lastModifiedBy>Emilio Solanes</cp:lastModifiedBy>
  <cp:revision/>
  <dcterms:created xsi:type="dcterms:W3CDTF">2015-06-05T18:19:34Z</dcterms:created>
  <dcterms:modified xsi:type="dcterms:W3CDTF">2025-12-11T13:59:37Z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0x01010016A9BBB904C2EE4C9E98AFA886B07503</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